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20" windowWidth="14235" windowHeight="8700" tabRatio="279" activeTab="2"/>
  </bookViews>
  <sheets>
    <sheet name="Uitleg" sheetId="1" r:id="rId1"/>
    <sheet name="Jeugd" sheetId="2" r:id="rId2"/>
    <sheet name="Senioren" sheetId="3" r:id="rId3"/>
    <sheet name="Jeugd2" sheetId="4" state="hidden" r:id="rId4"/>
    <sheet name="Senioren2" sheetId="5" state="hidden" r:id="rId5"/>
  </sheets>
  <definedNames>
    <definedName name="_xlnm.Print_Area" localSheetId="0">'Uitleg'!$A$1:$N$71</definedName>
    <definedName name="NaamRange">'Jeugd'!$A$9:$D$48</definedName>
    <definedName name="Naamrange2">'Senioren'!$A$9:$D$38</definedName>
  </definedNames>
  <calcPr fullCalcOnLoad="1"/>
</workbook>
</file>

<file path=xl/sharedStrings.xml><?xml version="1.0" encoding="utf-8"?>
<sst xmlns="http://schemas.openxmlformats.org/spreadsheetml/2006/main" count="211" uniqueCount="103">
  <si>
    <t>Volgnummer</t>
  </si>
  <si>
    <t>Achternaam</t>
  </si>
  <si>
    <t>Bondsnummer</t>
  </si>
  <si>
    <t>Klasse</t>
  </si>
  <si>
    <t>Licentie</t>
  </si>
  <si>
    <t>Volg-</t>
  </si>
  <si>
    <t>nummer</t>
  </si>
  <si>
    <t>Geboorte</t>
  </si>
  <si>
    <t>jaar</t>
  </si>
  <si>
    <t>dubbelpartner</t>
  </si>
  <si>
    <t>Voor-</t>
  </si>
  <si>
    <t>letter</t>
  </si>
  <si>
    <t>11 Always Fair</t>
  </si>
  <si>
    <t>16 Back Hands</t>
  </si>
  <si>
    <t>17 Bergeijk</t>
  </si>
  <si>
    <t>18 Best</t>
  </si>
  <si>
    <t>19 Breda</t>
  </si>
  <si>
    <t>21 BSM</t>
  </si>
  <si>
    <t>22 Budilia</t>
  </si>
  <si>
    <t>23 Cosmos</t>
  </si>
  <si>
    <t>28 Flash</t>
  </si>
  <si>
    <t>Geslacht</t>
  </si>
  <si>
    <t>M</t>
  </si>
  <si>
    <t>V</t>
  </si>
  <si>
    <t>A</t>
  </si>
  <si>
    <t>B</t>
  </si>
  <si>
    <t>C</t>
  </si>
  <si>
    <t>D</t>
  </si>
  <si>
    <t>E</t>
  </si>
  <si>
    <t>F</t>
  </si>
  <si>
    <t>G</t>
  </si>
  <si>
    <t>H</t>
  </si>
  <si>
    <t>Naam en vereniging dubbelpartner</t>
  </si>
  <si>
    <t>(alleen invullen bij partner van andere vereniging)</t>
  </si>
  <si>
    <t>Tussen-</t>
  </si>
  <si>
    <t>voegsel</t>
  </si>
  <si>
    <t>Onderaan ziet u 3 zogenaamde 'tabbladen'.</t>
  </si>
  <si>
    <t xml:space="preserve">U kijkt nu naar het tabblad 'Uitleg' </t>
  </si>
  <si>
    <t>Vereniging:</t>
  </si>
  <si>
    <t>Naam:</t>
  </si>
  <si>
    <t>e-mail adres:</t>
  </si>
  <si>
    <t>Adres:</t>
  </si>
  <si>
    <t>Postcode:</t>
  </si>
  <si>
    <t>Plaats:</t>
  </si>
  <si>
    <t>Telefoon:</t>
  </si>
  <si>
    <t>Bedrag</t>
  </si>
  <si>
    <t>@</t>
  </si>
  <si>
    <t xml:space="preserve">Let op: </t>
  </si>
  <si>
    <t>Dubbelklassen jongens</t>
  </si>
  <si>
    <t>Jeugd 1</t>
  </si>
  <si>
    <t>Junioren A/B, Kadetten A</t>
  </si>
  <si>
    <t>Jeugd 2</t>
  </si>
  <si>
    <t>Junioren C, Kadetten B, Pupillen A</t>
  </si>
  <si>
    <t>Jeugd 3</t>
  </si>
  <si>
    <t>Junioren D, Kadetten C, Pupillen B</t>
  </si>
  <si>
    <t>Jeugd 4</t>
  </si>
  <si>
    <t>Kadetten D, Pupillen C, Welpen A</t>
  </si>
  <si>
    <t>Jeugd 5</t>
  </si>
  <si>
    <t>Pupillen D, Welpen D</t>
  </si>
  <si>
    <t>Dubbelklassen meisjes</t>
  </si>
  <si>
    <t>Junioren D, Kadetten C/D, Pupillen B, Welpen A</t>
  </si>
  <si>
    <t>Pupillen C/D, Welpen D</t>
  </si>
  <si>
    <t>De spreadsheet zorgt voor een aantal automatische controles maar controleert niet alles.</t>
  </si>
  <si>
    <t>Ga bij voorkeur via de Tab toets van veld naar veld.</t>
  </si>
  <si>
    <t>Te betalen bedrag Jeugd</t>
  </si>
  <si>
    <t>Te betalen bedrag Senioren</t>
  </si>
  <si>
    <t>Voor 100% zekerheid kunt u uiteraard naast een e-mail (met spreadsheet) nog een print op papier per post opsturen.</t>
  </si>
  <si>
    <t>Achternaam dubbelpartner</t>
  </si>
  <si>
    <t>Bij het invoeren van jeugdgegevens wordt de klasse automatisch ingevuld op basis van het geboortejaar.</t>
  </si>
  <si>
    <t>Bij het invoeren van volgnummers van dubbelpartners wordt de achternaam van de dubbelpartner automatisch ingevuld.</t>
  </si>
  <si>
    <t>U kunt alleen gegevens invoeren in cellen met de volgende kleur:</t>
  </si>
  <si>
    <t>Voer de gegevens zorgvuldig in (alles printen en controleren aub), de gegevens worden automatisch verwerkt !</t>
  </si>
  <si>
    <t>(M/V)</t>
  </si>
  <si>
    <t xml:space="preserve">Let dus goed op wat u invoert! </t>
  </si>
  <si>
    <t>Ook voor vragen over het gebruik van de spreadsheet kunt u terecht bij Peter Fens</t>
  </si>
  <si>
    <t>Als b.v. een Jongen Welp D inschrijft voor het dubbel met een Pupil A dan worden zij dus ingedeeld in dubbelklasse Jeugd 2.</t>
  </si>
  <si>
    <t>Inschrijvingen op papier of een diskette met spreadsheet kunt u opsturen naar: Peter Fens, Pastoor Pottersplein 25, 4815 BA Breda</t>
  </si>
  <si>
    <t>1. Uitleg gebruik spreadsheet</t>
  </si>
  <si>
    <t>2. Controles in de spreadsheet</t>
  </si>
  <si>
    <t>3. Insturen van de spreadsheet</t>
  </si>
  <si>
    <r>
      <t xml:space="preserve">Na invoer en controle slaat u de spreadsheet op en kunt u deze via e-mail sturen naar: </t>
    </r>
    <r>
      <rPr>
        <b/>
        <sz val="10"/>
        <color indexed="10"/>
        <rFont val="Arial"/>
        <family val="2"/>
      </rPr>
      <t>pfens@planet.nl</t>
    </r>
  </si>
  <si>
    <t>Stuur de spreadsheet niet rechtstreeks vanuit uw e-mail programma maar sla het formulier op als xls-bestand en stuur dat als bijlage mee.</t>
  </si>
  <si>
    <t>4. Toegestane dubbelcombinaties</t>
  </si>
  <si>
    <t>Versie 1.1</t>
  </si>
  <si>
    <r>
      <t xml:space="preserve">Ga naar het tabblad 'Jeugd' voor het invoeren </t>
    </r>
    <r>
      <rPr>
        <b/>
        <sz val="10"/>
        <color indexed="12"/>
        <rFont val="Arial"/>
        <family val="2"/>
      </rPr>
      <t>Jeugdspelers</t>
    </r>
  </si>
  <si>
    <r>
      <t xml:space="preserve">Ga naar het tabblad 'Senioren' voor het invoeren van </t>
    </r>
    <r>
      <rPr>
        <b/>
        <sz val="10"/>
        <color indexed="12"/>
        <rFont val="Arial"/>
        <family val="2"/>
      </rPr>
      <t>Senioren</t>
    </r>
  </si>
  <si>
    <t>Deze uitleg is onderverdeeld in de volgende onderdelen:</t>
  </si>
  <si>
    <r>
      <t xml:space="preserve">U krijgt van uw inschrijving per e-mail een </t>
    </r>
    <r>
      <rPr>
        <b/>
        <sz val="10"/>
        <color indexed="10"/>
        <rFont val="Arial"/>
        <family val="2"/>
      </rPr>
      <t>bevestiging binnen 2 werkdagen</t>
    </r>
    <r>
      <rPr>
        <sz val="10"/>
        <rFont val="Arial"/>
        <family val="0"/>
      </rPr>
      <t xml:space="preserve">. Krijgt u die niet bel dan </t>
    </r>
    <r>
      <rPr>
        <b/>
        <sz val="10"/>
        <color indexed="10"/>
        <rFont val="Arial"/>
        <family val="2"/>
      </rPr>
      <t>076 5289700</t>
    </r>
    <r>
      <rPr>
        <sz val="10"/>
        <rFont val="Arial"/>
        <family val="0"/>
      </rPr>
      <t>!</t>
    </r>
  </si>
  <si>
    <t>SPREADSHEET INSCHRIJVING ZUIDWEST TAFELTENNISKAMPIOENSCHAPPEN 2006</t>
  </si>
  <si>
    <t>Gebruik deze spreadsheet voor het invoeren van de deelnemers aan de ZuidWestkampioenschappen van 13 en 14 mei 2006</t>
  </si>
  <si>
    <t>4. Toegestane dubbelcombinaties bij de ZuidWest tafeltenniskampioenschappen 2006</t>
  </si>
  <si>
    <r>
      <t>Senioren</t>
    </r>
    <r>
      <rPr>
        <sz val="10"/>
        <rFont val="Arial"/>
        <family val="2"/>
      </rPr>
      <t xml:space="preserve">: </t>
    </r>
  </si>
  <si>
    <r>
      <t>Jeugd</t>
    </r>
    <r>
      <rPr>
        <sz val="10"/>
        <rFont val="Arial"/>
        <family val="2"/>
      </rPr>
      <t xml:space="preserve">: </t>
    </r>
  </si>
  <si>
    <t>Hieronder de indeling van de dubbelspelklassen bij de jeugd.</t>
  </si>
  <si>
    <t xml:space="preserve">Jongens en meisjes kunnen NIET samen inschrijven voor het dubbelspel. </t>
  </si>
  <si>
    <t>INSCHRIJFFORMULIER ZUIDWESTKAMPIOENSCHAPPEN 2006 JEUGD</t>
  </si>
  <si>
    <t>INSCHRIJFFORMULIER ZUIDWESTKAMPIOENSCHAPPEN 2006 SENIOREN</t>
  </si>
  <si>
    <t>Voorletters, geslacht en licentie in hoofdletters invoeren.</t>
  </si>
  <si>
    <t>Geen onnodige hoofdletters bij de namen gebruiken.</t>
  </si>
  <si>
    <r>
      <t xml:space="preserve">De inschrijving voor de ZuidWestkampioenschappen sluit op </t>
    </r>
    <r>
      <rPr>
        <b/>
        <sz val="10"/>
        <color indexed="10"/>
        <rFont val="Arial"/>
        <family val="2"/>
      </rPr>
      <t>9 maart 2006</t>
    </r>
  </si>
  <si>
    <t xml:space="preserve">Jeugdleden kunnen inschrijven met iedere partner, mits van hetzelfde geslacht (ongeacht de leeftijdscategorie en speelsterkte). </t>
  </si>
  <si>
    <t>Senioren kunnen inschrijven met iedere partner. Het dubbel wordt ingedeeld in de klasse van de sterkste speler of speelster.</t>
  </si>
  <si>
    <t>Het dubbel zal worden ingedeeld in de klasse van de sterkste speler of speelster.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</si>
</sst>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000000"/>
    <numFmt numFmtId="165" formatCode="#"/>
    <numFmt numFmtId="166" formatCode="&quot;€&quot;\ #,##0.00_-"/>
    <numFmt numFmtId="167" formatCode="&quot;Ja&quot;;&quot;Ja&quot;;&quot;Nee&quot;"/>
    <numFmt numFmtId="168" formatCode="&quot;Waar&quot;;&quot;Waar&quot;;&quot;Niet waar&quot;"/>
    <numFmt numFmtId="169" formatCode="&quot;Aan&quot;;&quot;Aan&quot;;&quot;Uit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3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quotePrefix="1">
      <alignment horizontal="center"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hidden="1" locked="0"/>
    </xf>
    <xf numFmtId="164" fontId="0" fillId="2" borderId="1" xfId="0" applyNumberFormat="1" applyFill="1" applyBorder="1" applyAlignment="1" applyProtection="1">
      <alignment/>
      <protection locked="0"/>
    </xf>
    <xf numFmtId="0" fontId="1" fillId="0" borderId="1" xfId="0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1" xfId="0" applyFill="1" applyBorder="1" applyAlignment="1" applyProtection="1">
      <alignment horizontal="left"/>
      <protection/>
    </xf>
    <xf numFmtId="0" fontId="4" fillId="2" borderId="1" xfId="16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7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17" fontId="9" fillId="3" borderId="0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0</xdr:rowOff>
    </xdr:from>
    <xdr:to>
      <xdr:col>1</xdr:col>
      <xdr:colOff>495300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19100"/>
          <a:ext cx="9620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95250</xdr:colOff>
      <xdr:row>2</xdr:row>
      <xdr:rowOff>28575</xdr:rowOff>
    </xdr:from>
    <xdr:to>
      <xdr:col>13</xdr:col>
      <xdr:colOff>247650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47675"/>
          <a:ext cx="198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N71"/>
  <sheetViews>
    <sheetView workbookViewId="0" topLeftCell="A1">
      <selection activeCell="I22" sqref="I22"/>
    </sheetView>
  </sheetViews>
  <sheetFormatPr defaultColWidth="9.140625" defaultRowHeight="12.75"/>
  <cols>
    <col min="1" max="1" width="11.7109375" style="0" customWidth="1"/>
  </cols>
  <sheetData>
    <row r="1" spans="1:14" s="1" customFormat="1" ht="20.25">
      <c r="A1" s="42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5"/>
    </row>
    <row r="2" spans="1:14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2.75">
      <c r="A8" s="43" t="s">
        <v>89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2.75">
      <c r="A10" s="34" t="s">
        <v>86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2.75">
      <c r="A11" s="33" t="s">
        <v>77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2.75">
      <c r="A12" s="33" t="s">
        <v>78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2.75">
      <c r="A13" s="33" t="s">
        <v>79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.75">
      <c r="A14" s="33" t="s">
        <v>90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5.75">
      <c r="A16" s="37" t="s">
        <v>77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2.75">
      <c r="A17" s="33" t="s">
        <v>36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2.75">
      <c r="A18" s="33" t="s">
        <v>37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2.75">
      <c r="A19" s="33" t="s">
        <v>84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2.75">
      <c r="A20" s="33" t="s">
        <v>85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2.75">
      <c r="A22" s="33" t="s">
        <v>70</v>
      </c>
      <c r="B22" s="33"/>
      <c r="C22" s="33"/>
      <c r="D22" s="33"/>
      <c r="E22" s="33"/>
      <c r="F22" s="33"/>
      <c r="G22" s="36"/>
      <c r="H22" s="33"/>
      <c r="I22" s="33"/>
      <c r="J22" s="33"/>
      <c r="K22" s="33"/>
      <c r="L22" s="33"/>
      <c r="M22" s="33"/>
      <c r="N22" s="33"/>
    </row>
    <row r="23" spans="1:14" ht="12.75">
      <c r="A23" s="33" t="s">
        <v>63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2.75">
      <c r="A24" s="33" t="s">
        <v>97</v>
      </c>
      <c r="B24" s="33"/>
      <c r="C24" s="33"/>
      <c r="D24" s="33"/>
      <c r="E24" s="33"/>
      <c r="F24" s="33" t="s">
        <v>98</v>
      </c>
      <c r="G24" s="33"/>
      <c r="H24" s="33"/>
      <c r="I24" s="33"/>
      <c r="J24" s="33"/>
      <c r="K24" s="33"/>
      <c r="L24" s="33"/>
      <c r="M24" s="33"/>
      <c r="N24" s="33"/>
    </row>
    <row r="25" spans="1:14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.75">
      <c r="A26" s="37" t="s">
        <v>78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2.75">
      <c r="A27" s="33" t="s">
        <v>68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2.75">
      <c r="A28" s="33" t="s">
        <v>69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2.75">
      <c r="A29" s="33" t="s">
        <v>62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>
      <c r="A30" s="33" t="s">
        <v>73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2.75">
      <c r="A31" s="34" t="s">
        <v>71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.75">
      <c r="A33" s="37" t="s">
        <v>79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.75">
      <c r="A34" s="33" t="s">
        <v>80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>
      <c r="A35" s="33" t="s">
        <v>81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>
      <c r="A36" s="33" t="s">
        <v>87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>
      <c r="A37" s="33" t="s">
        <v>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2.75">
      <c r="A38" s="33" t="s">
        <v>76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2.75">
      <c r="A39" s="33" t="s">
        <v>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.75">
      <c r="A40" s="38" t="s">
        <v>47</v>
      </c>
      <c r="B40" s="33" t="s">
        <v>99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>
      <c r="A42" s="37" t="s">
        <v>82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2.75">
      <c r="A43" s="34" t="s">
        <v>91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.75">
      <c r="A44" s="39" t="s">
        <v>101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2.75">
      <c r="A45" s="34" t="s">
        <v>92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.75">
      <c r="A46" s="39" t="s">
        <v>100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2.75">
      <c r="A47" s="39" t="s">
        <v>102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2.75">
      <c r="A48" s="39" t="s">
        <v>93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2.75">
      <c r="A49" s="44" t="s">
        <v>75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2.75">
      <c r="A50" s="44" t="s">
        <v>94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2.75">
      <c r="A52" s="34" t="s">
        <v>48</v>
      </c>
      <c r="B52" s="33"/>
      <c r="C52" s="33"/>
      <c r="D52" s="33"/>
      <c r="E52" s="33"/>
      <c r="F52" s="34" t="s">
        <v>59</v>
      </c>
      <c r="G52" s="33"/>
      <c r="H52" s="33"/>
      <c r="I52" s="33"/>
      <c r="J52" s="33"/>
      <c r="K52" s="33"/>
      <c r="L52" s="33"/>
      <c r="M52" s="33"/>
      <c r="N52" s="33"/>
    </row>
    <row r="53" spans="1:14" ht="12.75">
      <c r="A53" s="33" t="s">
        <v>49</v>
      </c>
      <c r="B53" s="33" t="s">
        <v>50</v>
      </c>
      <c r="C53" s="33"/>
      <c r="D53" s="33"/>
      <c r="E53" s="33"/>
      <c r="F53" s="33" t="s">
        <v>49</v>
      </c>
      <c r="G53" s="33" t="s">
        <v>50</v>
      </c>
      <c r="H53" s="33"/>
      <c r="I53" s="33"/>
      <c r="J53" s="33"/>
      <c r="K53" s="33"/>
      <c r="L53" s="33"/>
      <c r="M53" s="33"/>
      <c r="N53" s="33"/>
    </row>
    <row r="54" spans="1:14" ht="12.75">
      <c r="A54" s="33" t="s">
        <v>51</v>
      </c>
      <c r="B54" s="33" t="s">
        <v>52</v>
      </c>
      <c r="C54" s="33"/>
      <c r="D54" s="33"/>
      <c r="E54" s="33"/>
      <c r="F54" s="33" t="s">
        <v>51</v>
      </c>
      <c r="G54" s="33" t="s">
        <v>52</v>
      </c>
      <c r="H54" s="33"/>
      <c r="I54" s="33"/>
      <c r="J54" s="33"/>
      <c r="K54" s="33"/>
      <c r="L54" s="33"/>
      <c r="M54" s="33"/>
      <c r="N54" s="33"/>
    </row>
    <row r="55" spans="1:14" ht="12.75">
      <c r="A55" s="33" t="s">
        <v>53</v>
      </c>
      <c r="B55" s="33" t="s">
        <v>54</v>
      </c>
      <c r="C55" s="33"/>
      <c r="D55" s="33"/>
      <c r="E55" s="33"/>
      <c r="F55" s="33" t="s">
        <v>53</v>
      </c>
      <c r="G55" s="33" t="s">
        <v>60</v>
      </c>
      <c r="H55" s="33"/>
      <c r="I55" s="33"/>
      <c r="J55" s="33"/>
      <c r="K55" s="33"/>
      <c r="L55" s="33"/>
      <c r="M55" s="33"/>
      <c r="N55" s="33"/>
    </row>
    <row r="56" spans="1:14" ht="12.75">
      <c r="A56" s="33" t="s">
        <v>55</v>
      </c>
      <c r="B56" s="33" t="s">
        <v>56</v>
      </c>
      <c r="C56" s="33"/>
      <c r="D56" s="33"/>
      <c r="E56" s="33"/>
      <c r="F56" s="33" t="s">
        <v>55</v>
      </c>
      <c r="G56" s="33" t="s">
        <v>61</v>
      </c>
      <c r="H56" s="33"/>
      <c r="I56" s="33"/>
      <c r="J56" s="33"/>
      <c r="K56" s="33"/>
      <c r="L56" s="33"/>
      <c r="M56" s="33"/>
      <c r="N56" s="33"/>
    </row>
    <row r="57" spans="1:14" ht="12.75">
      <c r="A57" s="33" t="s">
        <v>57</v>
      </c>
      <c r="B57" s="33" t="s">
        <v>58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2.75">
      <c r="A59" s="40" t="s">
        <v>83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2.75">
      <c r="A60" s="41">
        <v>38687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</sheetData>
  <sheetProtection sheet="1" objects="1" scenarios="1"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N55"/>
  <sheetViews>
    <sheetView workbookViewId="0" topLeftCell="A1">
      <pane xSplit="1" ySplit="8" topLeftCell="B9" activePane="bottomRight" state="frozen"/>
      <selection pane="topLeft" activeCell="D55" sqref="D55"/>
      <selection pane="topRight" activeCell="D55" sqref="D55"/>
      <selection pane="bottomLeft" activeCell="D55" sqref="D55"/>
      <selection pane="bottomRight" activeCell="H28" sqref="H28"/>
    </sheetView>
  </sheetViews>
  <sheetFormatPr defaultColWidth="9.140625" defaultRowHeight="12.75"/>
  <cols>
    <col min="1" max="1" width="11.28125" style="4" customWidth="1"/>
    <col min="2" max="2" width="5.8515625" style="3" bestFit="1" customWidth="1"/>
    <col min="3" max="3" width="9.28125" style="3" customWidth="1"/>
    <col min="4" max="4" width="28.7109375" style="3" customWidth="1"/>
    <col min="5" max="5" width="11.7109375" style="4" customWidth="1"/>
    <col min="6" max="6" width="14.57421875" style="3" customWidth="1"/>
    <col min="7" max="7" width="9.8515625" style="4" customWidth="1"/>
    <col min="8" max="8" width="10.00390625" style="3" customWidth="1"/>
    <col min="9" max="9" width="9.7109375" style="3" customWidth="1"/>
    <col min="10" max="10" width="13.7109375" style="4" customWidth="1"/>
    <col min="11" max="11" width="4.7109375" style="4" hidden="1" customWidth="1"/>
    <col min="12" max="12" width="28.7109375" style="4" customWidth="1"/>
    <col min="13" max="13" width="48.140625" style="3" bestFit="1" customWidth="1"/>
    <col min="14" max="16384" width="9.140625" style="3" customWidth="1"/>
  </cols>
  <sheetData>
    <row r="1" ht="18">
      <c r="B1" s="2" t="s">
        <v>95</v>
      </c>
    </row>
    <row r="2" ht="12" customHeight="1"/>
    <row r="3" spans="1:11" ht="15" customHeight="1">
      <c r="A3" s="5"/>
      <c r="B3" s="45" t="s">
        <v>38</v>
      </c>
      <c r="C3" s="45"/>
      <c r="D3" s="29"/>
      <c r="E3" s="6" t="s">
        <v>41</v>
      </c>
      <c r="F3" s="46"/>
      <c r="G3" s="47"/>
      <c r="H3" s="6" t="s">
        <v>43</v>
      </c>
      <c r="I3" s="46"/>
      <c r="J3" s="47"/>
      <c r="K3" s="15"/>
    </row>
    <row r="4" spans="1:11" ht="15" customHeight="1">
      <c r="A4" s="5"/>
      <c r="B4" s="45" t="s">
        <v>39</v>
      </c>
      <c r="C4" s="45"/>
      <c r="D4" s="29"/>
      <c r="E4" s="6" t="s">
        <v>42</v>
      </c>
      <c r="F4" s="46"/>
      <c r="G4" s="47"/>
      <c r="H4" s="6" t="s">
        <v>44</v>
      </c>
      <c r="I4" s="46"/>
      <c r="J4" s="47"/>
      <c r="K4" s="15"/>
    </row>
    <row r="5" spans="1:12" ht="15" customHeight="1">
      <c r="A5" s="5"/>
      <c r="B5" s="45" t="s">
        <v>40</v>
      </c>
      <c r="C5" s="45"/>
      <c r="D5" s="29"/>
      <c r="E5" s="3"/>
      <c r="F5" s="4"/>
      <c r="G5" s="3"/>
      <c r="I5" s="4"/>
      <c r="J5" s="3"/>
      <c r="K5" s="3"/>
      <c r="L5" s="3"/>
    </row>
    <row r="6" spans="1:14" ht="12.75">
      <c r="A6" s="23"/>
      <c r="B6" s="24"/>
      <c r="C6" s="24"/>
      <c r="D6" s="24"/>
      <c r="E6" s="25"/>
      <c r="F6" s="24"/>
      <c r="G6" s="25"/>
      <c r="H6" s="24"/>
      <c r="I6" s="24"/>
      <c r="J6" s="25"/>
      <c r="K6" s="25"/>
      <c r="L6" s="25"/>
      <c r="M6" s="24"/>
      <c r="N6" s="26"/>
    </row>
    <row r="7" spans="1:14" ht="12.75">
      <c r="A7" s="9" t="s">
        <v>5</v>
      </c>
      <c r="B7" s="10" t="s">
        <v>10</v>
      </c>
      <c r="C7" s="10" t="s">
        <v>34</v>
      </c>
      <c r="D7" s="10" t="s">
        <v>1</v>
      </c>
      <c r="E7" s="9" t="s">
        <v>21</v>
      </c>
      <c r="F7" s="10" t="s">
        <v>2</v>
      </c>
      <c r="G7" s="11" t="s">
        <v>7</v>
      </c>
      <c r="H7" s="10" t="s">
        <v>3</v>
      </c>
      <c r="I7" s="10" t="s">
        <v>4</v>
      </c>
      <c r="J7" s="11" t="s">
        <v>0</v>
      </c>
      <c r="K7" s="11"/>
      <c r="L7" s="11" t="s">
        <v>67</v>
      </c>
      <c r="M7" s="10" t="s">
        <v>32</v>
      </c>
      <c r="N7" s="20" t="s">
        <v>45</v>
      </c>
    </row>
    <row r="8" spans="1:13" ht="12.75">
      <c r="A8" s="9" t="s">
        <v>6</v>
      </c>
      <c r="B8" s="10" t="s">
        <v>11</v>
      </c>
      <c r="C8" s="10" t="s">
        <v>35</v>
      </c>
      <c r="D8" s="10"/>
      <c r="E8" s="9" t="s">
        <v>72</v>
      </c>
      <c r="F8" s="10"/>
      <c r="G8" s="11" t="s">
        <v>8</v>
      </c>
      <c r="H8" s="10"/>
      <c r="I8" s="10"/>
      <c r="J8" s="11" t="s">
        <v>9</v>
      </c>
      <c r="K8" s="11"/>
      <c r="L8" s="11"/>
      <c r="M8" s="10" t="s">
        <v>33</v>
      </c>
    </row>
    <row r="9" spans="1:14" ht="15" customHeight="1">
      <c r="A9" s="12">
        <v>51</v>
      </c>
      <c r="B9" s="16"/>
      <c r="C9" s="16"/>
      <c r="D9" s="17"/>
      <c r="E9" s="18"/>
      <c r="F9" s="19"/>
      <c r="G9" s="7"/>
      <c r="H9" s="13">
        <f>IF(G9&gt;1994,"WELP",IF(G9&gt;1992,"PUPIL",IF(G9&gt;1990,"KADET",IF(G9&gt;1987,"JUNIOR",IF(G9="","","FOUT!")))))</f>
      </c>
      <c r="I9" s="17"/>
      <c r="J9" s="7"/>
      <c r="K9" s="7" t="s">
        <v>46</v>
      </c>
      <c r="L9" s="3">
        <f>IF(J9&lt;&gt;"",VLOOKUP(J9,NaamRange,4,FALSE),"")</f>
      </c>
      <c r="M9" s="17"/>
      <c r="N9" s="21">
        <f>IF(D9&lt;&gt;"",7,0)</f>
        <v>0</v>
      </c>
    </row>
    <row r="10" spans="1:14" ht="15" customHeight="1">
      <c r="A10" s="12">
        <v>52</v>
      </c>
      <c r="B10" s="16"/>
      <c r="C10" s="16"/>
      <c r="D10" s="17"/>
      <c r="E10" s="18"/>
      <c r="F10" s="19"/>
      <c r="G10" s="7"/>
      <c r="H10" s="13">
        <f aca="true" t="shared" si="0" ref="H10:H48">IF(G10&gt;1994,"WELP",IF(G10&gt;1992,"PUPIL",IF(G10&gt;1990,"KADET",IF(G10&gt;1987,"JUNIOR",IF(G10="","","FOUT!")))))</f>
      </c>
      <c r="I10" s="17"/>
      <c r="J10" s="7"/>
      <c r="K10" s="7" t="s">
        <v>46</v>
      </c>
      <c r="L10" s="3">
        <f aca="true" t="shared" si="1" ref="L10:L38">IF(J10&lt;&gt;"",VLOOKUP(J10,NaamRange,4,FALSE),"")</f>
      </c>
      <c r="M10" s="17"/>
      <c r="N10" s="21">
        <f aca="true" t="shared" si="2" ref="N10:N48">IF(D10&lt;&gt;"",7,0)</f>
        <v>0</v>
      </c>
    </row>
    <row r="11" spans="1:14" ht="15" customHeight="1">
      <c r="A11" s="14">
        <v>53</v>
      </c>
      <c r="B11" s="16"/>
      <c r="C11" s="16"/>
      <c r="D11" s="17"/>
      <c r="E11" s="18"/>
      <c r="F11" s="19"/>
      <c r="G11" s="7"/>
      <c r="H11" s="13">
        <f t="shared" si="0"/>
      </c>
      <c r="I11" s="17"/>
      <c r="J11" s="7"/>
      <c r="K11" s="7" t="s">
        <v>46</v>
      </c>
      <c r="L11" s="3">
        <f t="shared" si="1"/>
      </c>
      <c r="M11" s="17"/>
      <c r="N11" s="21">
        <f t="shared" si="2"/>
        <v>0</v>
      </c>
    </row>
    <row r="12" spans="1:14" ht="15" customHeight="1">
      <c r="A12" s="14">
        <v>54</v>
      </c>
      <c r="B12" s="16"/>
      <c r="C12" s="16"/>
      <c r="D12" s="17"/>
      <c r="E12" s="18"/>
      <c r="F12" s="19"/>
      <c r="G12" s="7"/>
      <c r="H12" s="13">
        <f t="shared" si="0"/>
      </c>
      <c r="I12" s="17"/>
      <c r="J12" s="7"/>
      <c r="K12" s="7" t="s">
        <v>46</v>
      </c>
      <c r="L12" s="3">
        <f t="shared" si="1"/>
      </c>
      <c r="M12" s="17"/>
      <c r="N12" s="21">
        <f t="shared" si="2"/>
        <v>0</v>
      </c>
    </row>
    <row r="13" spans="1:14" ht="15" customHeight="1">
      <c r="A13" s="14">
        <v>55</v>
      </c>
      <c r="B13" s="16"/>
      <c r="C13" s="16"/>
      <c r="D13" s="17"/>
      <c r="E13" s="18"/>
      <c r="F13" s="19"/>
      <c r="G13" s="7"/>
      <c r="H13" s="13">
        <f t="shared" si="0"/>
      </c>
      <c r="I13" s="17"/>
      <c r="J13" s="7"/>
      <c r="K13" s="7" t="s">
        <v>46</v>
      </c>
      <c r="L13" s="3">
        <f t="shared" si="1"/>
      </c>
      <c r="M13" s="17"/>
      <c r="N13" s="21">
        <f t="shared" si="2"/>
        <v>0</v>
      </c>
    </row>
    <row r="14" spans="1:14" ht="15" customHeight="1">
      <c r="A14" s="14">
        <v>56</v>
      </c>
      <c r="B14" s="16"/>
      <c r="C14" s="16"/>
      <c r="D14" s="17"/>
      <c r="E14" s="18"/>
      <c r="F14" s="19"/>
      <c r="G14" s="7"/>
      <c r="H14" s="13">
        <f t="shared" si="0"/>
      </c>
      <c r="I14" s="17"/>
      <c r="J14" s="7"/>
      <c r="K14" s="7" t="s">
        <v>46</v>
      </c>
      <c r="L14" s="3">
        <f t="shared" si="1"/>
      </c>
      <c r="M14" s="17"/>
      <c r="N14" s="21">
        <f t="shared" si="2"/>
        <v>0</v>
      </c>
    </row>
    <row r="15" spans="1:14" ht="15" customHeight="1">
      <c r="A15" s="14">
        <v>57</v>
      </c>
      <c r="B15" s="16"/>
      <c r="C15" s="16"/>
      <c r="D15" s="17"/>
      <c r="E15" s="18"/>
      <c r="F15" s="19"/>
      <c r="G15" s="7"/>
      <c r="H15" s="13">
        <f t="shared" si="0"/>
      </c>
      <c r="I15" s="17"/>
      <c r="J15" s="7"/>
      <c r="K15" s="7" t="s">
        <v>46</v>
      </c>
      <c r="L15" s="3">
        <f t="shared" si="1"/>
      </c>
      <c r="M15" s="17"/>
      <c r="N15" s="21">
        <f t="shared" si="2"/>
        <v>0</v>
      </c>
    </row>
    <row r="16" spans="1:14" ht="15" customHeight="1">
      <c r="A16" s="14">
        <v>58</v>
      </c>
      <c r="B16" s="16"/>
      <c r="C16" s="16"/>
      <c r="D16" s="17"/>
      <c r="E16" s="18"/>
      <c r="F16" s="19"/>
      <c r="G16" s="7"/>
      <c r="H16" s="13">
        <f t="shared" si="0"/>
      </c>
      <c r="I16" s="17"/>
      <c r="J16" s="7"/>
      <c r="K16" s="7" t="s">
        <v>46</v>
      </c>
      <c r="L16" s="3">
        <f t="shared" si="1"/>
      </c>
      <c r="M16" s="17"/>
      <c r="N16" s="21">
        <f t="shared" si="2"/>
        <v>0</v>
      </c>
    </row>
    <row r="17" spans="1:14" ht="15" customHeight="1">
      <c r="A17" s="4">
        <v>59</v>
      </c>
      <c r="B17" s="16"/>
      <c r="C17" s="16"/>
      <c r="D17" s="17"/>
      <c r="E17" s="18"/>
      <c r="F17" s="19"/>
      <c r="G17" s="7"/>
      <c r="H17" s="13">
        <f t="shared" si="0"/>
      </c>
      <c r="I17" s="17"/>
      <c r="J17" s="7"/>
      <c r="K17" s="7" t="s">
        <v>46</v>
      </c>
      <c r="L17" s="3">
        <f t="shared" si="1"/>
      </c>
      <c r="M17" s="17"/>
      <c r="N17" s="21">
        <f t="shared" si="2"/>
        <v>0</v>
      </c>
    </row>
    <row r="18" spans="1:14" ht="15" customHeight="1">
      <c r="A18" s="4">
        <v>60</v>
      </c>
      <c r="B18" s="16"/>
      <c r="C18" s="16"/>
      <c r="D18" s="17"/>
      <c r="E18" s="18"/>
      <c r="F18" s="19"/>
      <c r="G18" s="7"/>
      <c r="H18" s="13">
        <f t="shared" si="0"/>
      </c>
      <c r="I18" s="17"/>
      <c r="J18" s="7"/>
      <c r="K18" s="7" t="s">
        <v>46</v>
      </c>
      <c r="L18" s="3">
        <f t="shared" si="1"/>
      </c>
      <c r="M18" s="17"/>
      <c r="N18" s="21">
        <f t="shared" si="2"/>
        <v>0</v>
      </c>
    </row>
    <row r="19" spans="1:14" ht="15" customHeight="1">
      <c r="A19" s="4">
        <v>61</v>
      </c>
      <c r="B19" s="16"/>
      <c r="C19" s="16"/>
      <c r="D19" s="17"/>
      <c r="E19" s="18"/>
      <c r="F19" s="19"/>
      <c r="G19" s="7"/>
      <c r="H19" s="13">
        <f t="shared" si="0"/>
      </c>
      <c r="I19" s="17"/>
      <c r="J19" s="7"/>
      <c r="K19" s="7" t="s">
        <v>46</v>
      </c>
      <c r="L19" s="3">
        <f t="shared" si="1"/>
      </c>
      <c r="M19" s="17"/>
      <c r="N19" s="21">
        <f t="shared" si="2"/>
        <v>0</v>
      </c>
    </row>
    <row r="20" spans="1:14" ht="15" customHeight="1">
      <c r="A20" s="4">
        <v>62</v>
      </c>
      <c r="B20" s="16"/>
      <c r="C20" s="16"/>
      <c r="D20" s="17"/>
      <c r="E20" s="18"/>
      <c r="F20" s="19"/>
      <c r="G20" s="7"/>
      <c r="H20" s="13">
        <f t="shared" si="0"/>
      </c>
      <c r="I20" s="17"/>
      <c r="J20" s="7"/>
      <c r="K20" s="7" t="s">
        <v>46</v>
      </c>
      <c r="L20" s="3">
        <f t="shared" si="1"/>
      </c>
      <c r="M20" s="17"/>
      <c r="N20" s="21">
        <f t="shared" si="2"/>
        <v>0</v>
      </c>
    </row>
    <row r="21" spans="1:14" ht="15" customHeight="1">
      <c r="A21" s="4">
        <v>63</v>
      </c>
      <c r="B21" s="16"/>
      <c r="C21" s="16"/>
      <c r="D21" s="17"/>
      <c r="E21" s="18"/>
      <c r="F21" s="19"/>
      <c r="G21" s="7"/>
      <c r="H21" s="13">
        <f t="shared" si="0"/>
      </c>
      <c r="I21" s="17"/>
      <c r="J21" s="7"/>
      <c r="K21" s="7" t="s">
        <v>46</v>
      </c>
      <c r="L21" s="3">
        <f t="shared" si="1"/>
      </c>
      <c r="M21" s="17"/>
      <c r="N21" s="21">
        <f t="shared" si="2"/>
        <v>0</v>
      </c>
    </row>
    <row r="22" spans="1:14" ht="15" customHeight="1">
      <c r="A22" s="4">
        <v>64</v>
      </c>
      <c r="B22" s="16"/>
      <c r="C22" s="16"/>
      <c r="D22" s="17"/>
      <c r="E22" s="18"/>
      <c r="F22" s="19"/>
      <c r="G22" s="7"/>
      <c r="H22" s="13">
        <f t="shared" si="0"/>
      </c>
      <c r="I22" s="17"/>
      <c r="J22" s="7"/>
      <c r="K22" s="7" t="s">
        <v>46</v>
      </c>
      <c r="L22" s="3">
        <f t="shared" si="1"/>
      </c>
      <c r="M22" s="17"/>
      <c r="N22" s="21">
        <f t="shared" si="2"/>
        <v>0</v>
      </c>
    </row>
    <row r="23" spans="1:14" ht="15" customHeight="1">
      <c r="A23" s="4">
        <v>65</v>
      </c>
      <c r="B23" s="16"/>
      <c r="C23" s="16"/>
      <c r="D23" s="17"/>
      <c r="E23" s="18"/>
      <c r="F23" s="19"/>
      <c r="G23" s="7"/>
      <c r="H23" s="13">
        <f t="shared" si="0"/>
      </c>
      <c r="I23" s="17"/>
      <c r="J23" s="7"/>
      <c r="K23" s="7" t="s">
        <v>46</v>
      </c>
      <c r="L23" s="3">
        <f t="shared" si="1"/>
      </c>
      <c r="M23" s="17"/>
      <c r="N23" s="21">
        <f t="shared" si="2"/>
        <v>0</v>
      </c>
    </row>
    <row r="24" spans="1:14" ht="15" customHeight="1">
      <c r="A24" s="4">
        <v>66</v>
      </c>
      <c r="B24" s="16"/>
      <c r="C24" s="16"/>
      <c r="D24" s="17"/>
      <c r="E24" s="18"/>
      <c r="F24" s="19"/>
      <c r="G24" s="7"/>
      <c r="H24" s="13">
        <f t="shared" si="0"/>
      </c>
      <c r="I24" s="17"/>
      <c r="J24" s="7"/>
      <c r="K24" s="7" t="s">
        <v>46</v>
      </c>
      <c r="L24" s="3">
        <f t="shared" si="1"/>
      </c>
      <c r="M24" s="17"/>
      <c r="N24" s="21">
        <f t="shared" si="2"/>
        <v>0</v>
      </c>
    </row>
    <row r="25" spans="1:14" ht="15" customHeight="1">
      <c r="A25" s="4">
        <v>67</v>
      </c>
      <c r="B25" s="16"/>
      <c r="C25" s="16"/>
      <c r="D25" s="17"/>
      <c r="E25" s="18"/>
      <c r="F25" s="19"/>
      <c r="G25" s="7"/>
      <c r="H25" s="13">
        <f t="shared" si="0"/>
      </c>
      <c r="I25" s="17"/>
      <c r="J25" s="7"/>
      <c r="K25" s="7" t="s">
        <v>46</v>
      </c>
      <c r="L25" s="3">
        <f t="shared" si="1"/>
      </c>
      <c r="M25" s="17"/>
      <c r="N25" s="21">
        <f t="shared" si="2"/>
        <v>0</v>
      </c>
    </row>
    <row r="26" spans="1:14" ht="15" customHeight="1">
      <c r="A26" s="4">
        <v>68</v>
      </c>
      <c r="B26" s="16"/>
      <c r="C26" s="16"/>
      <c r="D26" s="17"/>
      <c r="E26" s="18"/>
      <c r="F26" s="19"/>
      <c r="G26" s="7"/>
      <c r="H26" s="13">
        <f t="shared" si="0"/>
      </c>
      <c r="I26" s="17"/>
      <c r="J26" s="7"/>
      <c r="K26" s="7" t="s">
        <v>46</v>
      </c>
      <c r="L26" s="3">
        <f t="shared" si="1"/>
      </c>
      <c r="M26" s="17"/>
      <c r="N26" s="21">
        <f t="shared" si="2"/>
        <v>0</v>
      </c>
    </row>
    <row r="27" spans="1:14" ht="15" customHeight="1">
      <c r="A27" s="4">
        <v>69</v>
      </c>
      <c r="B27" s="16"/>
      <c r="C27" s="16"/>
      <c r="D27" s="17"/>
      <c r="E27" s="18"/>
      <c r="F27" s="19"/>
      <c r="G27" s="7"/>
      <c r="H27" s="13">
        <f t="shared" si="0"/>
      </c>
      <c r="I27" s="17"/>
      <c r="J27" s="7"/>
      <c r="K27" s="7" t="s">
        <v>46</v>
      </c>
      <c r="L27" s="3">
        <f t="shared" si="1"/>
      </c>
      <c r="M27" s="17"/>
      <c r="N27" s="21">
        <f t="shared" si="2"/>
        <v>0</v>
      </c>
    </row>
    <row r="28" spans="1:14" ht="15" customHeight="1">
      <c r="A28" s="4">
        <v>70</v>
      </c>
      <c r="B28" s="16"/>
      <c r="C28" s="16"/>
      <c r="D28" s="17"/>
      <c r="E28" s="18"/>
      <c r="F28" s="19"/>
      <c r="G28" s="7"/>
      <c r="H28" s="13">
        <f t="shared" si="0"/>
      </c>
      <c r="I28" s="17"/>
      <c r="J28" s="7"/>
      <c r="K28" s="7" t="s">
        <v>46</v>
      </c>
      <c r="L28" s="3">
        <f t="shared" si="1"/>
      </c>
      <c r="M28" s="17"/>
      <c r="N28" s="21">
        <f t="shared" si="2"/>
        <v>0</v>
      </c>
    </row>
    <row r="29" spans="1:14" ht="15" customHeight="1">
      <c r="A29" s="4">
        <v>71</v>
      </c>
      <c r="B29" s="16"/>
      <c r="C29" s="16"/>
      <c r="D29" s="17"/>
      <c r="E29" s="18"/>
      <c r="F29" s="19"/>
      <c r="G29" s="7"/>
      <c r="H29" s="13">
        <f t="shared" si="0"/>
      </c>
      <c r="I29" s="17"/>
      <c r="J29" s="7"/>
      <c r="K29" s="7" t="s">
        <v>46</v>
      </c>
      <c r="L29" s="3">
        <f t="shared" si="1"/>
      </c>
      <c r="M29" s="17"/>
      <c r="N29" s="21">
        <f t="shared" si="2"/>
        <v>0</v>
      </c>
    </row>
    <row r="30" spans="1:14" ht="15" customHeight="1">
      <c r="A30" s="4">
        <v>72</v>
      </c>
      <c r="B30" s="16"/>
      <c r="C30" s="16"/>
      <c r="D30" s="17"/>
      <c r="E30" s="18"/>
      <c r="F30" s="19"/>
      <c r="G30" s="7"/>
      <c r="H30" s="13">
        <f t="shared" si="0"/>
      </c>
      <c r="I30" s="17"/>
      <c r="J30" s="7"/>
      <c r="K30" s="7" t="s">
        <v>46</v>
      </c>
      <c r="L30" s="3">
        <f t="shared" si="1"/>
      </c>
      <c r="M30" s="17"/>
      <c r="N30" s="21">
        <f t="shared" si="2"/>
        <v>0</v>
      </c>
    </row>
    <row r="31" spans="1:14" ht="15" customHeight="1">
      <c r="A31" s="4">
        <v>73</v>
      </c>
      <c r="B31" s="16"/>
      <c r="C31" s="16"/>
      <c r="D31" s="17"/>
      <c r="E31" s="18"/>
      <c r="F31" s="19"/>
      <c r="G31" s="7"/>
      <c r="H31" s="13">
        <f t="shared" si="0"/>
      </c>
      <c r="I31" s="17"/>
      <c r="J31" s="7"/>
      <c r="K31" s="7" t="s">
        <v>46</v>
      </c>
      <c r="L31" s="3">
        <f t="shared" si="1"/>
      </c>
      <c r="M31" s="17"/>
      <c r="N31" s="21">
        <f t="shared" si="2"/>
        <v>0</v>
      </c>
    </row>
    <row r="32" spans="1:14" ht="15" customHeight="1">
      <c r="A32" s="4">
        <v>74</v>
      </c>
      <c r="B32" s="16"/>
      <c r="C32" s="16"/>
      <c r="D32" s="17"/>
      <c r="E32" s="18"/>
      <c r="F32" s="19"/>
      <c r="G32" s="7"/>
      <c r="H32" s="13">
        <f t="shared" si="0"/>
      </c>
      <c r="I32" s="17"/>
      <c r="J32" s="7"/>
      <c r="K32" s="7" t="s">
        <v>46</v>
      </c>
      <c r="L32" s="3">
        <f t="shared" si="1"/>
      </c>
      <c r="M32" s="17"/>
      <c r="N32" s="21">
        <f t="shared" si="2"/>
        <v>0</v>
      </c>
    </row>
    <row r="33" spans="1:14" ht="15" customHeight="1">
      <c r="A33" s="4">
        <v>75</v>
      </c>
      <c r="B33" s="16"/>
      <c r="C33" s="16"/>
      <c r="D33" s="17"/>
      <c r="E33" s="18"/>
      <c r="F33" s="19"/>
      <c r="G33" s="7"/>
      <c r="H33" s="13">
        <f t="shared" si="0"/>
      </c>
      <c r="I33" s="17"/>
      <c r="J33" s="7"/>
      <c r="K33" s="7" t="s">
        <v>46</v>
      </c>
      <c r="L33" s="3">
        <f t="shared" si="1"/>
      </c>
      <c r="M33" s="17"/>
      <c r="N33" s="21">
        <f t="shared" si="2"/>
        <v>0</v>
      </c>
    </row>
    <row r="34" spans="1:14" ht="15" customHeight="1">
      <c r="A34" s="4">
        <v>76</v>
      </c>
      <c r="B34" s="16"/>
      <c r="C34" s="16"/>
      <c r="D34" s="17"/>
      <c r="E34" s="18"/>
      <c r="F34" s="19"/>
      <c r="G34" s="7"/>
      <c r="H34" s="13">
        <f t="shared" si="0"/>
      </c>
      <c r="I34" s="17"/>
      <c r="J34" s="7"/>
      <c r="K34" s="7" t="s">
        <v>46</v>
      </c>
      <c r="L34" s="3">
        <f t="shared" si="1"/>
      </c>
      <c r="M34" s="17"/>
      <c r="N34" s="21">
        <f t="shared" si="2"/>
        <v>0</v>
      </c>
    </row>
    <row r="35" spans="1:14" ht="15" customHeight="1">
      <c r="A35" s="4">
        <v>77</v>
      </c>
      <c r="B35" s="16"/>
      <c r="C35" s="16"/>
      <c r="D35" s="17"/>
      <c r="E35" s="18"/>
      <c r="F35" s="19"/>
      <c r="G35" s="7"/>
      <c r="H35" s="13">
        <f t="shared" si="0"/>
      </c>
      <c r="I35" s="17"/>
      <c r="J35" s="7"/>
      <c r="K35" s="7" t="s">
        <v>46</v>
      </c>
      <c r="L35" s="3">
        <f t="shared" si="1"/>
      </c>
      <c r="M35" s="17"/>
      <c r="N35" s="21">
        <f t="shared" si="2"/>
        <v>0</v>
      </c>
    </row>
    <row r="36" spans="1:14" ht="15" customHeight="1">
      <c r="A36" s="4">
        <v>78</v>
      </c>
      <c r="B36" s="16"/>
      <c r="C36" s="16"/>
      <c r="D36" s="17"/>
      <c r="E36" s="18"/>
      <c r="F36" s="19"/>
      <c r="G36" s="7"/>
      <c r="H36" s="13">
        <f t="shared" si="0"/>
      </c>
      <c r="I36" s="17"/>
      <c r="J36" s="7"/>
      <c r="K36" s="7" t="s">
        <v>46</v>
      </c>
      <c r="L36" s="3">
        <f t="shared" si="1"/>
      </c>
      <c r="M36" s="17"/>
      <c r="N36" s="21">
        <f t="shared" si="2"/>
        <v>0</v>
      </c>
    </row>
    <row r="37" spans="1:14" ht="15" customHeight="1">
      <c r="A37" s="4">
        <v>79</v>
      </c>
      <c r="B37" s="16"/>
      <c r="C37" s="16"/>
      <c r="D37" s="17"/>
      <c r="E37" s="18"/>
      <c r="F37" s="19"/>
      <c r="G37" s="7"/>
      <c r="H37" s="13">
        <f t="shared" si="0"/>
      </c>
      <c r="I37" s="17"/>
      <c r="J37" s="7"/>
      <c r="K37" s="7" t="s">
        <v>46</v>
      </c>
      <c r="L37" s="3">
        <f t="shared" si="1"/>
      </c>
      <c r="M37" s="17"/>
      <c r="N37" s="21">
        <f t="shared" si="2"/>
        <v>0</v>
      </c>
    </row>
    <row r="38" spans="1:14" ht="15" customHeight="1">
      <c r="A38" s="4">
        <v>80</v>
      </c>
      <c r="B38" s="16"/>
      <c r="C38" s="16"/>
      <c r="D38" s="17"/>
      <c r="E38" s="18"/>
      <c r="F38" s="19"/>
      <c r="G38" s="7"/>
      <c r="H38" s="13">
        <f t="shared" si="0"/>
      </c>
      <c r="I38" s="17"/>
      <c r="J38" s="7"/>
      <c r="K38" s="7" t="s">
        <v>46</v>
      </c>
      <c r="L38" s="3">
        <f t="shared" si="1"/>
      </c>
      <c r="M38" s="17"/>
      <c r="N38" s="21">
        <f t="shared" si="2"/>
        <v>0</v>
      </c>
    </row>
    <row r="39" spans="1:14" ht="15" customHeight="1">
      <c r="A39" s="4">
        <v>81</v>
      </c>
      <c r="B39" s="16"/>
      <c r="C39" s="16"/>
      <c r="D39" s="17"/>
      <c r="E39" s="18"/>
      <c r="F39" s="19"/>
      <c r="G39" s="7"/>
      <c r="H39" s="13">
        <f t="shared" si="0"/>
      </c>
      <c r="I39" s="17"/>
      <c r="J39" s="7"/>
      <c r="K39" s="7" t="s">
        <v>46</v>
      </c>
      <c r="L39" s="3">
        <f aca="true" t="shared" si="3" ref="L39:L48">IF(J39&lt;&gt;"",VLOOKUP(J39,NaamRange,4,FALSE),"")</f>
      </c>
      <c r="M39" s="17"/>
      <c r="N39" s="21">
        <f t="shared" si="2"/>
        <v>0</v>
      </c>
    </row>
    <row r="40" spans="1:14" ht="15" customHeight="1">
      <c r="A40" s="4">
        <v>82</v>
      </c>
      <c r="B40" s="16"/>
      <c r="C40" s="16"/>
      <c r="D40" s="17"/>
      <c r="E40" s="18"/>
      <c r="F40" s="19"/>
      <c r="G40" s="7"/>
      <c r="H40" s="13">
        <f t="shared" si="0"/>
      </c>
      <c r="I40" s="17"/>
      <c r="J40" s="7"/>
      <c r="K40" s="7" t="s">
        <v>46</v>
      </c>
      <c r="L40" s="3">
        <f t="shared" si="3"/>
      </c>
      <c r="M40" s="17"/>
      <c r="N40" s="21">
        <f t="shared" si="2"/>
        <v>0</v>
      </c>
    </row>
    <row r="41" spans="1:14" ht="15" customHeight="1">
      <c r="A41" s="4">
        <v>83</v>
      </c>
      <c r="B41" s="16"/>
      <c r="C41" s="16"/>
      <c r="D41" s="17"/>
      <c r="E41" s="18"/>
      <c r="F41" s="19"/>
      <c r="G41" s="7"/>
      <c r="H41" s="13">
        <f t="shared" si="0"/>
      </c>
      <c r="I41" s="17"/>
      <c r="J41" s="7"/>
      <c r="K41" s="7" t="s">
        <v>46</v>
      </c>
      <c r="L41" s="3">
        <f t="shared" si="3"/>
      </c>
      <c r="M41" s="17"/>
      <c r="N41" s="21">
        <f t="shared" si="2"/>
        <v>0</v>
      </c>
    </row>
    <row r="42" spans="1:14" ht="15" customHeight="1">
      <c r="A42" s="4">
        <v>84</v>
      </c>
      <c r="B42" s="16"/>
      <c r="C42" s="16"/>
      <c r="D42" s="17"/>
      <c r="E42" s="18"/>
      <c r="F42" s="19"/>
      <c r="G42" s="7"/>
      <c r="H42" s="13">
        <f t="shared" si="0"/>
      </c>
      <c r="I42" s="17"/>
      <c r="J42" s="7"/>
      <c r="K42" s="7" t="s">
        <v>46</v>
      </c>
      <c r="L42" s="3">
        <f t="shared" si="3"/>
      </c>
      <c r="M42" s="17"/>
      <c r="N42" s="21">
        <f t="shared" si="2"/>
        <v>0</v>
      </c>
    </row>
    <row r="43" spans="1:14" ht="15" customHeight="1">
      <c r="A43" s="4">
        <v>85</v>
      </c>
      <c r="B43" s="16"/>
      <c r="C43" s="16"/>
      <c r="D43" s="17"/>
      <c r="E43" s="18"/>
      <c r="F43" s="19"/>
      <c r="G43" s="7"/>
      <c r="H43" s="13">
        <f t="shared" si="0"/>
      </c>
      <c r="I43" s="17"/>
      <c r="J43" s="7"/>
      <c r="K43" s="7" t="s">
        <v>46</v>
      </c>
      <c r="L43" s="3">
        <f t="shared" si="3"/>
      </c>
      <c r="M43" s="17"/>
      <c r="N43" s="21">
        <f t="shared" si="2"/>
        <v>0</v>
      </c>
    </row>
    <row r="44" spans="1:14" ht="15" customHeight="1">
      <c r="A44" s="4">
        <v>86</v>
      </c>
      <c r="B44" s="16"/>
      <c r="C44" s="16"/>
      <c r="D44" s="17"/>
      <c r="E44" s="18"/>
      <c r="F44" s="19"/>
      <c r="G44" s="7"/>
      <c r="H44" s="13">
        <f t="shared" si="0"/>
      </c>
      <c r="I44" s="17"/>
      <c r="J44" s="7"/>
      <c r="K44" s="7" t="s">
        <v>46</v>
      </c>
      <c r="L44" s="3">
        <f t="shared" si="3"/>
      </c>
      <c r="M44" s="17"/>
      <c r="N44" s="21">
        <f t="shared" si="2"/>
        <v>0</v>
      </c>
    </row>
    <row r="45" spans="1:14" ht="15" customHeight="1">
      <c r="A45" s="4">
        <v>87</v>
      </c>
      <c r="B45" s="16"/>
      <c r="C45" s="16"/>
      <c r="D45" s="17"/>
      <c r="E45" s="18"/>
      <c r="F45" s="19"/>
      <c r="G45" s="7"/>
      <c r="H45" s="13">
        <f t="shared" si="0"/>
      </c>
      <c r="I45" s="17"/>
      <c r="J45" s="7"/>
      <c r="K45" s="7" t="s">
        <v>46</v>
      </c>
      <c r="L45" s="3">
        <f t="shared" si="3"/>
      </c>
      <c r="M45" s="17"/>
      <c r="N45" s="21">
        <f t="shared" si="2"/>
        <v>0</v>
      </c>
    </row>
    <row r="46" spans="1:14" ht="15" customHeight="1">
      <c r="A46" s="4">
        <v>88</v>
      </c>
      <c r="B46" s="16"/>
      <c r="C46" s="16"/>
      <c r="D46" s="17"/>
      <c r="E46" s="18"/>
      <c r="F46" s="19"/>
      <c r="G46" s="7"/>
      <c r="H46" s="13">
        <f t="shared" si="0"/>
      </c>
      <c r="I46" s="17"/>
      <c r="J46" s="7"/>
      <c r="K46" s="7" t="s">
        <v>46</v>
      </c>
      <c r="L46" s="3">
        <f t="shared" si="3"/>
      </c>
      <c r="M46" s="17"/>
      <c r="N46" s="21">
        <f t="shared" si="2"/>
        <v>0</v>
      </c>
    </row>
    <row r="47" spans="1:14" ht="15" customHeight="1">
      <c r="A47" s="4">
        <v>89</v>
      </c>
      <c r="B47" s="16"/>
      <c r="C47" s="16"/>
      <c r="D47" s="17"/>
      <c r="E47" s="18"/>
      <c r="F47" s="19"/>
      <c r="G47" s="7"/>
      <c r="H47" s="13">
        <f t="shared" si="0"/>
      </c>
      <c r="I47" s="17"/>
      <c r="J47" s="7"/>
      <c r="K47" s="7" t="s">
        <v>46</v>
      </c>
      <c r="L47" s="3">
        <f t="shared" si="3"/>
      </c>
      <c r="M47" s="17"/>
      <c r="N47" s="21">
        <f t="shared" si="2"/>
        <v>0</v>
      </c>
    </row>
    <row r="48" spans="1:14" ht="15" customHeight="1">
      <c r="A48" s="4">
        <v>90</v>
      </c>
      <c r="B48" s="16"/>
      <c r="C48" s="16"/>
      <c r="D48" s="17"/>
      <c r="E48" s="18"/>
      <c r="F48" s="19"/>
      <c r="G48" s="7"/>
      <c r="H48" s="13">
        <f t="shared" si="0"/>
      </c>
      <c r="I48" s="17"/>
      <c r="J48" s="7"/>
      <c r="K48" s="7" t="s">
        <v>46</v>
      </c>
      <c r="L48" s="3">
        <f t="shared" si="3"/>
      </c>
      <c r="M48" s="17"/>
      <c r="N48" s="21">
        <f t="shared" si="2"/>
        <v>0</v>
      </c>
    </row>
    <row r="49" spans="13:14" ht="15" customHeight="1">
      <c r="M49" s="6" t="s">
        <v>64</v>
      </c>
      <c r="N49" s="22">
        <f>SUM(N9:N48)</f>
        <v>0</v>
      </c>
    </row>
    <row r="52" spans="2:4" ht="12.75" hidden="1">
      <c r="B52" s="3" t="s">
        <v>22</v>
      </c>
      <c r="D52" s="3" t="s">
        <v>24</v>
      </c>
    </row>
    <row r="53" spans="2:4" ht="12.75" hidden="1">
      <c r="B53" s="3" t="s">
        <v>23</v>
      </c>
      <c r="D53" s="3" t="s">
        <v>25</v>
      </c>
    </row>
    <row r="54" ht="12.75" hidden="1">
      <c r="D54" s="3" t="s">
        <v>26</v>
      </c>
    </row>
    <row r="55" ht="12.75" hidden="1">
      <c r="D55" s="3" t="s">
        <v>27</v>
      </c>
    </row>
  </sheetData>
  <sheetProtection sheet="1" objects="1" scenarios="1"/>
  <mergeCells count="7">
    <mergeCell ref="B5:C5"/>
    <mergeCell ref="F3:G3"/>
    <mergeCell ref="F4:G4"/>
    <mergeCell ref="I3:J3"/>
    <mergeCell ref="I4:J4"/>
    <mergeCell ref="B4:C4"/>
    <mergeCell ref="B3:C3"/>
  </mergeCells>
  <dataValidations count="9">
    <dataValidation type="list" allowBlank="1" showDropDown="1" showInputMessage="1" showErrorMessage="1" errorTitle="Foutief geslacht ingevoerd" error="Alleen M (Man) of V (Vrouw) toegestaan." sqref="E9:E48">
      <formula1>$B$52:$B$53</formula1>
    </dataValidation>
    <dataValidation type="whole" allowBlank="1" showInputMessage="1" showErrorMessage="1" errorTitle="Foutief bondsnummer ingevoerd" error="Alleen bondsnummers toegestaan van maximaal 7 cijfers." sqref="F9:F48">
      <formula1>0</formula1>
      <formula2>9999999</formula2>
    </dataValidation>
    <dataValidation type="textLength" allowBlank="1" showInputMessage="1" showErrorMessage="1" errorTitle="1 positie" error="Slechts 1 voorletter invoeren." sqref="B10:B48">
      <formula1>1</formula1>
      <formula2>1</formula2>
    </dataValidation>
    <dataValidation type="textLength" allowBlank="1" showInputMessage="1" showErrorMessage="1" errorTitle="1 positie" error="Slechts 1 voorletter invoeren (zonder punt)." sqref="B9">
      <formula1>1</formula1>
      <formula2>1</formula2>
    </dataValidation>
    <dataValidation type="textLength" allowBlank="1" showInputMessage="1" showErrorMessage="1" errorTitle="Te veel posities" error="Maximaal 7 karakters toegestaan" sqref="C9:C48">
      <formula1>0</formula1>
      <formula2>7</formula2>
    </dataValidation>
    <dataValidation type="textLength" allowBlank="1" showInputMessage="1" showErrorMessage="1" errorTitle="Te veel posities" error="Maximaal 20 karakters toegestaan" sqref="D9:D48">
      <formula1>1</formula1>
      <formula2>20</formula2>
    </dataValidation>
    <dataValidation type="list" allowBlank="1" showDropDown="1" showInputMessage="1" showErrorMessage="1" errorTitle="Foutieve licentie ingevoerd" error="Alleen licentie A t/m D toegestaan.&#10;" sqref="I9:I48">
      <formula1>$D$52:$D$55</formula1>
    </dataValidation>
    <dataValidation type="whole" allowBlank="1" showInputMessage="1" showErrorMessage="1" errorTitle="Foutief jaartal ingevoerd" error="Jeugdspelers moeten geboren zijn in de jaren 1986 t/m 2003" sqref="G9:G48">
      <formula1>1986</formula1>
      <formula2>2003</formula2>
    </dataValidation>
    <dataValidation type="whole" allowBlank="1" showInputMessage="1" showErrorMessage="1" promptTitle="Let op:" prompt="De achternaam van de dubbelpartner wordt automatisch ingevuld.&#10;Als de speler nog geen dubbelpartner heeft dan hier niets invoeren. Jongens en meisjes kunnen samen niet inschrijven voor het dubbel." errorTitle="Fout nummer" error="Volgnummer van dubbelpartner moet tussen 51 en 90 liggen." sqref="J9:J48">
      <formula1>51</formula1>
      <formula2>90</formula2>
    </dataValidation>
  </dataValidations>
  <printOptions gridLines="1"/>
  <pageMargins left="0.3937007874015748" right="0.3937007874015748" top="0.5905511811023623" bottom="0.5905511811023623" header="0.31496062992125984" footer="0.31496062992125984"/>
  <pageSetup blackAndWhite="1"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L5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2" sqref="J12"/>
    </sheetView>
  </sheetViews>
  <sheetFormatPr defaultColWidth="9.140625" defaultRowHeight="12.75"/>
  <cols>
    <col min="1" max="1" width="11.28125" style="4" customWidth="1"/>
    <col min="2" max="2" width="5.8515625" style="3" bestFit="1" customWidth="1"/>
    <col min="3" max="3" width="9.28125" style="3" customWidth="1"/>
    <col min="4" max="4" width="28.7109375" style="3" customWidth="1"/>
    <col min="5" max="5" width="11.7109375" style="4" customWidth="1"/>
    <col min="6" max="6" width="14.57421875" style="3" customWidth="1"/>
    <col min="7" max="7" width="9.7109375" style="3" customWidth="1"/>
    <col min="8" max="8" width="13.7109375" style="4" customWidth="1"/>
    <col min="9" max="9" width="5.8515625" style="4" hidden="1" customWidth="1"/>
    <col min="10" max="10" width="28.7109375" style="28" customWidth="1"/>
    <col min="11" max="11" width="48.140625" style="3" bestFit="1" customWidth="1"/>
    <col min="12" max="16384" width="9.140625" style="3" customWidth="1"/>
  </cols>
  <sheetData>
    <row r="1" ht="18">
      <c r="B1" s="2" t="s">
        <v>96</v>
      </c>
    </row>
    <row r="2" ht="12" customHeight="1"/>
    <row r="3" spans="1:10" ht="15" customHeight="1">
      <c r="A3" s="5"/>
      <c r="B3" s="45" t="s">
        <v>38</v>
      </c>
      <c r="C3" s="45"/>
      <c r="D3" s="29"/>
      <c r="E3" s="6" t="s">
        <v>41</v>
      </c>
      <c r="F3" s="48"/>
      <c r="G3" s="48"/>
      <c r="H3" s="6" t="s">
        <v>43</v>
      </c>
      <c r="I3" s="6"/>
      <c r="J3" s="29"/>
    </row>
    <row r="4" spans="1:10" ht="15" customHeight="1">
      <c r="A4" s="5"/>
      <c r="B4" s="45" t="s">
        <v>39</v>
      </c>
      <c r="C4" s="45"/>
      <c r="D4" s="29"/>
      <c r="E4" s="6" t="s">
        <v>42</v>
      </c>
      <c r="F4" s="48"/>
      <c r="G4" s="48"/>
      <c r="H4" s="6" t="s">
        <v>44</v>
      </c>
      <c r="I4" s="6"/>
      <c r="J4" s="29"/>
    </row>
    <row r="5" spans="1:11" ht="15" customHeight="1">
      <c r="A5" s="5"/>
      <c r="B5" s="45" t="s">
        <v>40</v>
      </c>
      <c r="C5" s="45"/>
      <c r="D5" s="32"/>
      <c r="E5" s="3"/>
      <c r="F5" s="4"/>
      <c r="H5" s="3"/>
      <c r="I5" s="3"/>
      <c r="K5" s="4"/>
    </row>
    <row r="6" spans="1:12" ht="12.75" customHeight="1">
      <c r="A6" s="27"/>
      <c r="B6" s="24"/>
      <c r="C6" s="24"/>
      <c r="D6" s="25"/>
      <c r="E6" s="24"/>
      <c r="F6" s="24"/>
      <c r="G6" s="25"/>
      <c r="H6" s="24"/>
      <c r="I6" s="24"/>
      <c r="J6" s="30"/>
      <c r="K6" s="24"/>
      <c r="L6" s="26"/>
    </row>
    <row r="7" spans="1:12" ht="12.75">
      <c r="A7" s="9" t="s">
        <v>5</v>
      </c>
      <c r="B7" s="10" t="s">
        <v>10</v>
      </c>
      <c r="C7" s="10" t="s">
        <v>34</v>
      </c>
      <c r="D7" s="10" t="s">
        <v>1</v>
      </c>
      <c r="E7" s="9" t="s">
        <v>21</v>
      </c>
      <c r="F7" s="10" t="s">
        <v>2</v>
      </c>
      <c r="G7" s="10" t="s">
        <v>4</v>
      </c>
      <c r="H7" s="11" t="s">
        <v>0</v>
      </c>
      <c r="I7" s="11"/>
      <c r="J7" s="11" t="s">
        <v>67</v>
      </c>
      <c r="K7" s="10" t="s">
        <v>32</v>
      </c>
      <c r="L7" s="10" t="s">
        <v>45</v>
      </c>
    </row>
    <row r="8" spans="1:11" ht="12.75">
      <c r="A8" s="9" t="s">
        <v>6</v>
      </c>
      <c r="B8" s="10" t="s">
        <v>11</v>
      </c>
      <c r="C8" s="10" t="s">
        <v>35</v>
      </c>
      <c r="D8" s="10"/>
      <c r="E8" s="9" t="s">
        <v>72</v>
      </c>
      <c r="F8" s="10"/>
      <c r="G8" s="10"/>
      <c r="H8" s="11" t="s">
        <v>9</v>
      </c>
      <c r="I8" s="11"/>
      <c r="J8" s="11"/>
      <c r="K8" s="10" t="s">
        <v>33</v>
      </c>
    </row>
    <row r="9" spans="1:12" ht="15" customHeight="1">
      <c r="A9" s="12">
        <v>1</v>
      </c>
      <c r="B9" s="16"/>
      <c r="C9" s="16"/>
      <c r="D9" s="17"/>
      <c r="E9" s="18"/>
      <c r="F9" s="19"/>
      <c r="G9" s="17"/>
      <c r="H9" s="7"/>
      <c r="I9" s="8" t="s">
        <v>46</v>
      </c>
      <c r="J9" s="31">
        <f>IF(H9&lt;&gt;"",VLOOKUP(H9,Naamrange2,4,FALSE),"")</f>
      </c>
      <c r="K9" s="17"/>
      <c r="L9" s="21">
        <f>IF(D9&lt;&gt;"",8.5,0)</f>
        <v>0</v>
      </c>
    </row>
    <row r="10" spans="1:12" ht="15" customHeight="1">
      <c r="A10" s="12">
        <v>2</v>
      </c>
      <c r="B10" s="16"/>
      <c r="C10" s="16"/>
      <c r="D10" s="17"/>
      <c r="E10" s="18"/>
      <c r="F10" s="19"/>
      <c r="G10" s="17"/>
      <c r="H10" s="7"/>
      <c r="I10" s="8" t="s">
        <v>46</v>
      </c>
      <c r="J10" s="31">
        <f aca="true" t="shared" si="0" ref="J10:J38">IF(H10&lt;&gt;"",VLOOKUP(H10,Naamrange2,4,FALSE),"")</f>
      </c>
      <c r="K10" s="17"/>
      <c r="L10" s="21">
        <f aca="true" t="shared" si="1" ref="L10:L38">IF(D10&lt;&gt;"",8.5,0)</f>
        <v>0</v>
      </c>
    </row>
    <row r="11" spans="1:12" ht="15" customHeight="1">
      <c r="A11" s="14">
        <v>3</v>
      </c>
      <c r="B11" s="16"/>
      <c r="C11" s="16"/>
      <c r="D11" s="17"/>
      <c r="E11" s="18"/>
      <c r="F11" s="19"/>
      <c r="G11" s="17"/>
      <c r="H11" s="7"/>
      <c r="I11" s="8" t="s">
        <v>46</v>
      </c>
      <c r="J11" s="31">
        <f t="shared" si="0"/>
      </c>
      <c r="K11" s="17"/>
      <c r="L11" s="21">
        <f t="shared" si="1"/>
        <v>0</v>
      </c>
    </row>
    <row r="12" spans="1:12" ht="15" customHeight="1">
      <c r="A12" s="14">
        <v>4</v>
      </c>
      <c r="B12" s="16"/>
      <c r="C12" s="16"/>
      <c r="D12" s="17"/>
      <c r="E12" s="18"/>
      <c r="F12" s="19"/>
      <c r="G12" s="17"/>
      <c r="H12" s="7"/>
      <c r="I12" s="8" t="s">
        <v>46</v>
      </c>
      <c r="J12" s="31">
        <f t="shared" si="0"/>
      </c>
      <c r="K12" s="17"/>
      <c r="L12" s="21">
        <f t="shared" si="1"/>
        <v>0</v>
      </c>
    </row>
    <row r="13" spans="1:12" ht="15" customHeight="1">
      <c r="A13" s="14">
        <v>5</v>
      </c>
      <c r="B13" s="16"/>
      <c r="C13" s="16"/>
      <c r="D13" s="17"/>
      <c r="E13" s="18"/>
      <c r="F13" s="19"/>
      <c r="G13" s="17"/>
      <c r="H13" s="7"/>
      <c r="I13" s="8" t="s">
        <v>46</v>
      </c>
      <c r="J13" s="31">
        <f t="shared" si="0"/>
      </c>
      <c r="K13" s="17"/>
      <c r="L13" s="21">
        <f t="shared" si="1"/>
        <v>0</v>
      </c>
    </row>
    <row r="14" spans="1:12" ht="15" customHeight="1">
      <c r="A14" s="14">
        <v>6</v>
      </c>
      <c r="B14" s="16"/>
      <c r="C14" s="16"/>
      <c r="D14" s="17"/>
      <c r="E14" s="18"/>
      <c r="F14" s="19"/>
      <c r="G14" s="17"/>
      <c r="H14" s="7"/>
      <c r="I14" s="8" t="s">
        <v>46</v>
      </c>
      <c r="J14" s="31">
        <f t="shared" si="0"/>
      </c>
      <c r="K14" s="17"/>
      <c r="L14" s="21">
        <f t="shared" si="1"/>
        <v>0</v>
      </c>
    </row>
    <row r="15" spans="1:12" ht="15" customHeight="1">
      <c r="A15" s="14">
        <v>7</v>
      </c>
      <c r="B15" s="16"/>
      <c r="C15" s="16"/>
      <c r="D15" s="17"/>
      <c r="E15" s="18"/>
      <c r="F15" s="19"/>
      <c r="G15" s="17"/>
      <c r="H15" s="7"/>
      <c r="I15" s="8" t="s">
        <v>46</v>
      </c>
      <c r="J15" s="31">
        <f t="shared" si="0"/>
      </c>
      <c r="K15" s="17"/>
      <c r="L15" s="21">
        <f t="shared" si="1"/>
        <v>0</v>
      </c>
    </row>
    <row r="16" spans="1:12" ht="15" customHeight="1">
      <c r="A16" s="14">
        <v>8</v>
      </c>
      <c r="B16" s="16"/>
      <c r="C16" s="16"/>
      <c r="D16" s="17"/>
      <c r="E16" s="18"/>
      <c r="F16" s="19"/>
      <c r="G16" s="17"/>
      <c r="H16" s="7"/>
      <c r="I16" s="8" t="s">
        <v>46</v>
      </c>
      <c r="J16" s="31">
        <f t="shared" si="0"/>
      </c>
      <c r="K16" s="17"/>
      <c r="L16" s="21">
        <f t="shared" si="1"/>
        <v>0</v>
      </c>
    </row>
    <row r="17" spans="1:12" ht="15" customHeight="1">
      <c r="A17" s="4">
        <v>9</v>
      </c>
      <c r="B17" s="16"/>
      <c r="C17" s="16"/>
      <c r="D17" s="17"/>
      <c r="E17" s="18"/>
      <c r="F17" s="19"/>
      <c r="G17" s="17"/>
      <c r="H17" s="7"/>
      <c r="I17" s="8" t="s">
        <v>46</v>
      </c>
      <c r="J17" s="31">
        <f t="shared" si="0"/>
      </c>
      <c r="K17" s="17"/>
      <c r="L17" s="21">
        <f t="shared" si="1"/>
        <v>0</v>
      </c>
    </row>
    <row r="18" spans="1:12" ht="15" customHeight="1">
      <c r="A18" s="4">
        <v>10</v>
      </c>
      <c r="B18" s="16"/>
      <c r="C18" s="16"/>
      <c r="D18" s="17"/>
      <c r="E18" s="18"/>
      <c r="F18" s="19"/>
      <c r="G18" s="17"/>
      <c r="H18" s="7"/>
      <c r="I18" s="8" t="s">
        <v>46</v>
      </c>
      <c r="J18" s="31">
        <f t="shared" si="0"/>
      </c>
      <c r="K18" s="17"/>
      <c r="L18" s="21">
        <f t="shared" si="1"/>
        <v>0</v>
      </c>
    </row>
    <row r="19" spans="1:12" ht="15" customHeight="1">
      <c r="A19" s="4">
        <v>11</v>
      </c>
      <c r="B19" s="16"/>
      <c r="C19" s="16"/>
      <c r="D19" s="17"/>
      <c r="E19" s="18"/>
      <c r="F19" s="19"/>
      <c r="G19" s="17"/>
      <c r="H19" s="7"/>
      <c r="I19" s="8" t="s">
        <v>46</v>
      </c>
      <c r="J19" s="31">
        <f t="shared" si="0"/>
      </c>
      <c r="K19" s="17"/>
      <c r="L19" s="21">
        <f t="shared" si="1"/>
        <v>0</v>
      </c>
    </row>
    <row r="20" spans="1:12" ht="15" customHeight="1">
      <c r="A20" s="4">
        <v>12</v>
      </c>
      <c r="B20" s="16"/>
      <c r="C20" s="16"/>
      <c r="D20" s="17"/>
      <c r="E20" s="18"/>
      <c r="F20" s="19"/>
      <c r="G20" s="17"/>
      <c r="H20" s="7"/>
      <c r="I20" s="8" t="s">
        <v>46</v>
      </c>
      <c r="J20" s="31">
        <f t="shared" si="0"/>
      </c>
      <c r="K20" s="17"/>
      <c r="L20" s="21">
        <f t="shared" si="1"/>
        <v>0</v>
      </c>
    </row>
    <row r="21" spans="1:12" ht="15" customHeight="1">
      <c r="A21" s="4">
        <v>13</v>
      </c>
      <c r="B21" s="16"/>
      <c r="C21" s="16"/>
      <c r="D21" s="17"/>
      <c r="E21" s="18"/>
      <c r="F21" s="19"/>
      <c r="G21" s="17"/>
      <c r="H21" s="7"/>
      <c r="I21" s="8" t="s">
        <v>46</v>
      </c>
      <c r="J21" s="31">
        <f t="shared" si="0"/>
      </c>
      <c r="K21" s="17"/>
      <c r="L21" s="21">
        <f t="shared" si="1"/>
        <v>0</v>
      </c>
    </row>
    <row r="22" spans="1:12" ht="15" customHeight="1">
      <c r="A22" s="4">
        <v>14</v>
      </c>
      <c r="B22" s="16"/>
      <c r="C22" s="16"/>
      <c r="D22" s="17"/>
      <c r="E22" s="18"/>
      <c r="F22" s="19"/>
      <c r="G22" s="17"/>
      <c r="H22" s="7"/>
      <c r="I22" s="8" t="s">
        <v>46</v>
      </c>
      <c r="J22" s="31">
        <f t="shared" si="0"/>
      </c>
      <c r="K22" s="17"/>
      <c r="L22" s="21">
        <f t="shared" si="1"/>
        <v>0</v>
      </c>
    </row>
    <row r="23" spans="1:12" ht="15" customHeight="1">
      <c r="A23" s="4">
        <v>15</v>
      </c>
      <c r="B23" s="16"/>
      <c r="C23" s="16"/>
      <c r="D23" s="17"/>
      <c r="E23" s="18"/>
      <c r="F23" s="19"/>
      <c r="G23" s="17"/>
      <c r="H23" s="7"/>
      <c r="I23" s="8" t="s">
        <v>46</v>
      </c>
      <c r="J23" s="31">
        <f t="shared" si="0"/>
      </c>
      <c r="K23" s="17"/>
      <c r="L23" s="21">
        <f t="shared" si="1"/>
        <v>0</v>
      </c>
    </row>
    <row r="24" spans="1:12" ht="15" customHeight="1">
      <c r="A24" s="4">
        <v>16</v>
      </c>
      <c r="B24" s="16"/>
      <c r="C24" s="16"/>
      <c r="D24" s="17"/>
      <c r="E24" s="18"/>
      <c r="F24" s="19"/>
      <c r="G24" s="17"/>
      <c r="H24" s="7"/>
      <c r="I24" s="8" t="s">
        <v>46</v>
      </c>
      <c r="J24" s="31">
        <f t="shared" si="0"/>
      </c>
      <c r="K24" s="17"/>
      <c r="L24" s="21">
        <f t="shared" si="1"/>
        <v>0</v>
      </c>
    </row>
    <row r="25" spans="1:12" ht="15" customHeight="1">
      <c r="A25" s="4">
        <v>17</v>
      </c>
      <c r="B25" s="16"/>
      <c r="C25" s="16"/>
      <c r="D25" s="17"/>
      <c r="E25" s="18"/>
      <c r="F25" s="19"/>
      <c r="G25" s="17"/>
      <c r="H25" s="7"/>
      <c r="I25" s="8" t="s">
        <v>46</v>
      </c>
      <c r="J25" s="31">
        <f t="shared" si="0"/>
      </c>
      <c r="K25" s="17"/>
      <c r="L25" s="21">
        <f t="shared" si="1"/>
        <v>0</v>
      </c>
    </row>
    <row r="26" spans="1:12" ht="15" customHeight="1">
      <c r="A26" s="4">
        <v>18</v>
      </c>
      <c r="B26" s="16"/>
      <c r="C26" s="16"/>
      <c r="D26" s="17"/>
      <c r="E26" s="18"/>
      <c r="F26" s="19"/>
      <c r="G26" s="17"/>
      <c r="H26" s="7"/>
      <c r="I26" s="8" t="s">
        <v>46</v>
      </c>
      <c r="J26" s="31">
        <f t="shared" si="0"/>
      </c>
      <c r="K26" s="17"/>
      <c r="L26" s="21">
        <f t="shared" si="1"/>
        <v>0</v>
      </c>
    </row>
    <row r="27" spans="1:12" ht="15" customHeight="1">
      <c r="A27" s="4">
        <v>19</v>
      </c>
      <c r="B27" s="16"/>
      <c r="C27" s="16"/>
      <c r="D27" s="17"/>
      <c r="E27" s="18"/>
      <c r="F27" s="19"/>
      <c r="G27" s="17"/>
      <c r="H27" s="7"/>
      <c r="I27" s="8" t="s">
        <v>46</v>
      </c>
      <c r="J27" s="31">
        <f t="shared" si="0"/>
      </c>
      <c r="K27" s="17"/>
      <c r="L27" s="21">
        <f t="shared" si="1"/>
        <v>0</v>
      </c>
    </row>
    <row r="28" spans="1:12" ht="15" customHeight="1">
      <c r="A28" s="4">
        <v>20</v>
      </c>
      <c r="B28" s="16"/>
      <c r="C28" s="16"/>
      <c r="D28" s="17"/>
      <c r="E28" s="18"/>
      <c r="F28" s="19"/>
      <c r="G28" s="17"/>
      <c r="H28" s="7"/>
      <c r="I28" s="8" t="s">
        <v>46</v>
      </c>
      <c r="J28" s="31">
        <f t="shared" si="0"/>
      </c>
      <c r="K28" s="17"/>
      <c r="L28" s="21">
        <f t="shared" si="1"/>
        <v>0</v>
      </c>
    </row>
    <row r="29" spans="1:12" ht="15" customHeight="1">
      <c r="A29" s="4">
        <v>21</v>
      </c>
      <c r="B29" s="16"/>
      <c r="C29" s="16"/>
      <c r="D29" s="17"/>
      <c r="E29" s="18"/>
      <c r="F29" s="19"/>
      <c r="G29" s="17"/>
      <c r="H29" s="7"/>
      <c r="I29" s="8" t="s">
        <v>46</v>
      </c>
      <c r="J29" s="31">
        <f t="shared" si="0"/>
      </c>
      <c r="K29" s="17"/>
      <c r="L29" s="21">
        <f t="shared" si="1"/>
        <v>0</v>
      </c>
    </row>
    <row r="30" spans="1:12" ht="15" customHeight="1">
      <c r="A30" s="4">
        <v>22</v>
      </c>
      <c r="B30" s="16"/>
      <c r="C30" s="16"/>
      <c r="D30" s="17"/>
      <c r="E30" s="18"/>
      <c r="F30" s="19"/>
      <c r="G30" s="17"/>
      <c r="H30" s="7"/>
      <c r="I30" s="8" t="s">
        <v>46</v>
      </c>
      <c r="J30" s="31">
        <f t="shared" si="0"/>
      </c>
      <c r="K30" s="17"/>
      <c r="L30" s="21">
        <f t="shared" si="1"/>
        <v>0</v>
      </c>
    </row>
    <row r="31" spans="1:12" ht="15" customHeight="1">
      <c r="A31" s="4">
        <v>23</v>
      </c>
      <c r="B31" s="16"/>
      <c r="C31" s="16"/>
      <c r="D31" s="17"/>
      <c r="E31" s="18"/>
      <c r="F31" s="19"/>
      <c r="G31" s="17"/>
      <c r="H31" s="7"/>
      <c r="I31" s="8" t="s">
        <v>46</v>
      </c>
      <c r="J31" s="31">
        <f t="shared" si="0"/>
      </c>
      <c r="K31" s="17"/>
      <c r="L31" s="21">
        <f t="shared" si="1"/>
        <v>0</v>
      </c>
    </row>
    <row r="32" spans="1:12" ht="15" customHeight="1">
      <c r="A32" s="4">
        <v>24</v>
      </c>
      <c r="B32" s="16"/>
      <c r="C32" s="16"/>
      <c r="D32" s="17"/>
      <c r="E32" s="18"/>
      <c r="F32" s="19"/>
      <c r="G32" s="17"/>
      <c r="H32" s="7"/>
      <c r="I32" s="8" t="s">
        <v>46</v>
      </c>
      <c r="J32" s="31">
        <f t="shared" si="0"/>
      </c>
      <c r="K32" s="17"/>
      <c r="L32" s="21">
        <f t="shared" si="1"/>
        <v>0</v>
      </c>
    </row>
    <row r="33" spans="1:12" ht="15" customHeight="1">
      <c r="A33" s="4">
        <v>25</v>
      </c>
      <c r="B33" s="16"/>
      <c r="C33" s="16"/>
      <c r="D33" s="17"/>
      <c r="E33" s="18"/>
      <c r="F33" s="19"/>
      <c r="G33" s="17"/>
      <c r="H33" s="7"/>
      <c r="I33" s="8" t="s">
        <v>46</v>
      </c>
      <c r="J33" s="31">
        <f t="shared" si="0"/>
      </c>
      <c r="K33" s="17"/>
      <c r="L33" s="21">
        <f t="shared" si="1"/>
        <v>0</v>
      </c>
    </row>
    <row r="34" spans="1:12" ht="15" customHeight="1">
      <c r="A34" s="4">
        <v>26</v>
      </c>
      <c r="B34" s="16"/>
      <c r="C34" s="16"/>
      <c r="D34" s="17"/>
      <c r="E34" s="18"/>
      <c r="F34" s="19"/>
      <c r="G34" s="17"/>
      <c r="H34" s="7"/>
      <c r="I34" s="8" t="s">
        <v>46</v>
      </c>
      <c r="J34" s="31">
        <f t="shared" si="0"/>
      </c>
      <c r="K34" s="17"/>
      <c r="L34" s="21">
        <f t="shared" si="1"/>
        <v>0</v>
      </c>
    </row>
    <row r="35" spans="1:12" ht="15" customHeight="1">
      <c r="A35" s="4">
        <v>27</v>
      </c>
      <c r="B35" s="16"/>
      <c r="C35" s="16"/>
      <c r="D35" s="17"/>
      <c r="E35" s="18"/>
      <c r="F35" s="19"/>
      <c r="G35" s="17"/>
      <c r="H35" s="7"/>
      <c r="I35" s="8" t="s">
        <v>46</v>
      </c>
      <c r="J35" s="31">
        <f t="shared" si="0"/>
      </c>
      <c r="K35" s="17"/>
      <c r="L35" s="21">
        <f t="shared" si="1"/>
        <v>0</v>
      </c>
    </row>
    <row r="36" spans="1:12" ht="15" customHeight="1">
      <c r="A36" s="4">
        <v>28</v>
      </c>
      <c r="B36" s="16"/>
      <c r="C36" s="16"/>
      <c r="D36" s="17"/>
      <c r="E36" s="18"/>
      <c r="F36" s="19"/>
      <c r="G36" s="17"/>
      <c r="H36" s="7"/>
      <c r="I36" s="8" t="s">
        <v>46</v>
      </c>
      <c r="J36" s="31">
        <f t="shared" si="0"/>
      </c>
      <c r="K36" s="17"/>
      <c r="L36" s="21">
        <f t="shared" si="1"/>
        <v>0</v>
      </c>
    </row>
    <row r="37" spans="1:12" ht="15" customHeight="1">
      <c r="A37" s="4">
        <v>29</v>
      </c>
      <c r="B37" s="16"/>
      <c r="C37" s="16"/>
      <c r="D37" s="17"/>
      <c r="E37" s="18"/>
      <c r="F37" s="19"/>
      <c r="G37" s="17"/>
      <c r="H37" s="7"/>
      <c r="I37" s="8" t="s">
        <v>46</v>
      </c>
      <c r="J37" s="31">
        <f t="shared" si="0"/>
      </c>
      <c r="K37" s="17"/>
      <c r="L37" s="21">
        <f t="shared" si="1"/>
        <v>0</v>
      </c>
    </row>
    <row r="38" spans="1:12" ht="15" customHeight="1">
      <c r="A38" s="4">
        <v>30</v>
      </c>
      <c r="B38" s="16"/>
      <c r="C38" s="16"/>
      <c r="D38" s="17"/>
      <c r="E38" s="18"/>
      <c r="F38" s="19"/>
      <c r="G38" s="17"/>
      <c r="H38" s="7"/>
      <c r="I38" s="8" t="s">
        <v>46</v>
      </c>
      <c r="J38" s="31">
        <f t="shared" si="0"/>
      </c>
      <c r="K38" s="17"/>
      <c r="L38" s="21">
        <f t="shared" si="1"/>
        <v>0</v>
      </c>
    </row>
    <row r="39" spans="11:12" ht="12.75">
      <c r="K39" s="6" t="s">
        <v>65</v>
      </c>
      <c r="L39" s="21">
        <f>SUM(L9:L38)</f>
        <v>0</v>
      </c>
    </row>
    <row r="40" ht="12.75" hidden="1"/>
    <row r="41" ht="12.75" hidden="1"/>
    <row r="42" spans="2:5" ht="12.75" hidden="1">
      <c r="B42" s="3" t="s">
        <v>22</v>
      </c>
      <c r="D42" s="3" t="s">
        <v>24</v>
      </c>
      <c r="E42" s="3" t="s">
        <v>12</v>
      </c>
    </row>
    <row r="43" spans="2:5" ht="12.75" hidden="1">
      <c r="B43" s="3" t="s">
        <v>23</v>
      </c>
      <c r="D43" s="3" t="s">
        <v>25</v>
      </c>
      <c r="E43" s="3" t="s">
        <v>13</v>
      </c>
    </row>
    <row r="44" spans="4:5" ht="12.75" hidden="1">
      <c r="D44" s="3" t="s">
        <v>26</v>
      </c>
      <c r="E44" s="3" t="s">
        <v>14</v>
      </c>
    </row>
    <row r="45" spans="4:5" ht="12.75" hidden="1">
      <c r="D45" s="3" t="s">
        <v>27</v>
      </c>
      <c r="E45" s="3" t="s">
        <v>15</v>
      </c>
    </row>
    <row r="46" spans="4:5" ht="12.75" hidden="1">
      <c r="D46" s="3" t="s">
        <v>28</v>
      </c>
      <c r="E46" s="3" t="s">
        <v>16</v>
      </c>
    </row>
    <row r="47" spans="4:5" ht="12.75" hidden="1">
      <c r="D47" s="3" t="s">
        <v>29</v>
      </c>
      <c r="E47" s="3" t="s">
        <v>17</v>
      </c>
    </row>
    <row r="48" spans="4:5" ht="12.75" hidden="1">
      <c r="D48" s="3" t="s">
        <v>30</v>
      </c>
      <c r="E48" s="3" t="s">
        <v>18</v>
      </c>
    </row>
    <row r="49" spans="4:5" ht="12.75" hidden="1">
      <c r="D49" s="3" t="s">
        <v>31</v>
      </c>
      <c r="E49" s="3" t="s">
        <v>19</v>
      </c>
    </row>
    <row r="50" ht="12.75" hidden="1">
      <c r="E50" s="3" t="s">
        <v>20</v>
      </c>
    </row>
    <row r="51" ht="12.75" hidden="1"/>
  </sheetData>
  <sheetProtection sheet="1" objects="1" scenarios="1"/>
  <mergeCells count="5">
    <mergeCell ref="B5:C5"/>
    <mergeCell ref="B3:C3"/>
    <mergeCell ref="F3:G3"/>
    <mergeCell ref="B4:C4"/>
    <mergeCell ref="F4:G4"/>
  </mergeCells>
  <dataValidations count="8">
    <dataValidation type="list" allowBlank="1" showDropDown="1" showInputMessage="1" showErrorMessage="1" errorTitle="Foutief geslacht ingevoerd" error="Alleen M (Man) of V (Vrouw) toegestaan." sqref="E9:E38">
      <formula1>$B$42:$B$43</formula1>
    </dataValidation>
    <dataValidation type="whole" allowBlank="1" showInputMessage="1" showErrorMessage="1" errorTitle="Foutief bondsnummer ingevoerd" error="Alleen bondsnummers toegestaan van maximaal 7 cijfers." sqref="F9:F38">
      <formula1>0</formula1>
      <formula2>9999999</formula2>
    </dataValidation>
    <dataValidation type="textLength" allowBlank="1" showInputMessage="1" showErrorMessage="1" errorTitle="1 positie" error="Slechts 1 voorletter invoeren." sqref="B10:B38">
      <formula1>1</formula1>
      <formula2>1</formula2>
    </dataValidation>
    <dataValidation type="textLength" allowBlank="1" showInputMessage="1" showErrorMessage="1" errorTitle="1 positie" error="Slechts 1 voorletter invoeren (zonder punt)." sqref="B9">
      <formula1>1</formula1>
      <formula2>1</formula2>
    </dataValidation>
    <dataValidation type="textLength" allowBlank="1" showInputMessage="1" showErrorMessage="1" errorTitle="Te veel posities" error="Maximaal 7 karakters toegestaan" sqref="C9:C38">
      <formula1>0</formula1>
      <formula2>7</formula2>
    </dataValidation>
    <dataValidation type="textLength" allowBlank="1" showInputMessage="1" showErrorMessage="1" errorTitle="Te veel posities" error="Maximaal 20 karakters toegestaan" sqref="D9:D38">
      <formula1>1</formula1>
      <formula2>20</formula2>
    </dataValidation>
    <dataValidation type="list" allowBlank="1" showDropDown="1" showInputMessage="1" showErrorMessage="1" errorTitle="Foutieve licentie ingevoerd" error="Alleen licentie A t/m F toegestaan voor Dames en A t/m H voor Heren.&#10;" sqref="G9:G38">
      <formula1>$D$42:$D$49</formula1>
    </dataValidation>
    <dataValidation type="whole" allowBlank="1" showInputMessage="1" showErrorMessage="1" promptTitle="Let op:" prompt="De achternaam van de dubbelpartner wordt automatisch ingevuld.&#10;Als de speler nog geen dubbelpartner heeft dan hier niets invoeren.&#10;Heren en Dames mogen samen NIET inschrijven voor het dubbel." errorTitle="Fout nummer" error="Volgnummer van dubbelpartner moet tussen 1 en 30 liggen." sqref="H9:H38">
      <formula1>1</formula1>
      <formula2>30</formula2>
    </dataValidation>
  </dataValidations>
  <printOptions gridLines="1"/>
  <pageMargins left="0.3937007874015748" right="0.3937007874015748" top="0.5905511811023623" bottom="0.5905511811023623" header="0.31496062992125984" footer="0.31496062992125984"/>
  <pageSetup blackAndWhite="1"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K40"/>
  <sheetViews>
    <sheetView workbookViewId="0" topLeftCell="A1">
      <selection activeCell="C24" sqref="C24"/>
    </sheetView>
  </sheetViews>
  <sheetFormatPr defaultColWidth="9.140625" defaultRowHeight="12.75"/>
  <sheetData>
    <row r="1" spans="1:11" ht="12.75">
      <c r="A1">
        <f>Jeugd!A9</f>
        <v>51</v>
      </c>
      <c r="B1">
        <f>Jeugd!B9</f>
        <v>0</v>
      </c>
      <c r="C1">
        <f>Jeugd!C9</f>
        <v>0</v>
      </c>
      <c r="D1">
        <f>Jeugd!D9</f>
        <v>0</v>
      </c>
      <c r="E1">
        <f>Jeugd!E9</f>
        <v>0</v>
      </c>
      <c r="F1">
        <f>Jeugd!F9</f>
        <v>0</v>
      </c>
      <c r="G1">
        <f>Jeugd!G9</f>
        <v>0</v>
      </c>
      <c r="H1">
        <f>Jeugd!H9</f>
      </c>
      <c r="I1">
        <f>Jeugd!I9</f>
        <v>0</v>
      </c>
      <c r="J1">
        <f>Jeugd!J9</f>
        <v>0</v>
      </c>
      <c r="K1" t="str">
        <f>Jeugd!K9</f>
        <v>@</v>
      </c>
    </row>
    <row r="2" spans="1:11" ht="12.75">
      <c r="A2">
        <f>Jeugd!A10</f>
        <v>52</v>
      </c>
      <c r="B2">
        <f>Jeugd!B10</f>
        <v>0</v>
      </c>
      <c r="C2">
        <f>Jeugd!C10</f>
        <v>0</v>
      </c>
      <c r="D2">
        <f>Jeugd!D10</f>
        <v>0</v>
      </c>
      <c r="E2">
        <f>Jeugd!E10</f>
        <v>0</v>
      </c>
      <c r="F2">
        <f>Jeugd!F10</f>
        <v>0</v>
      </c>
      <c r="G2">
        <f>Jeugd!G10</f>
        <v>0</v>
      </c>
      <c r="H2">
        <f>Jeugd!H10</f>
      </c>
      <c r="I2">
        <f>Jeugd!I10</f>
        <v>0</v>
      </c>
      <c r="J2">
        <f>Jeugd!J10</f>
        <v>0</v>
      </c>
      <c r="K2" t="str">
        <f>Jeugd!K10</f>
        <v>@</v>
      </c>
    </row>
    <row r="3" spans="1:11" ht="12.75">
      <c r="A3">
        <f>Jeugd!A11</f>
        <v>53</v>
      </c>
      <c r="B3">
        <f>Jeugd!B11</f>
        <v>0</v>
      </c>
      <c r="C3">
        <f>Jeugd!C11</f>
        <v>0</v>
      </c>
      <c r="D3">
        <f>Jeugd!D11</f>
        <v>0</v>
      </c>
      <c r="E3">
        <f>Jeugd!E11</f>
        <v>0</v>
      </c>
      <c r="F3">
        <f>Jeugd!F11</f>
        <v>0</v>
      </c>
      <c r="G3">
        <f>Jeugd!G11</f>
        <v>0</v>
      </c>
      <c r="H3">
        <f>Jeugd!H11</f>
      </c>
      <c r="I3">
        <f>Jeugd!I11</f>
        <v>0</v>
      </c>
      <c r="J3">
        <f>Jeugd!J11</f>
        <v>0</v>
      </c>
      <c r="K3" t="str">
        <f>Jeugd!K11</f>
        <v>@</v>
      </c>
    </row>
    <row r="4" spans="1:11" ht="12.75">
      <c r="A4">
        <f>Jeugd!A12</f>
        <v>54</v>
      </c>
      <c r="B4">
        <f>Jeugd!B12</f>
        <v>0</v>
      </c>
      <c r="C4">
        <f>Jeugd!C12</f>
        <v>0</v>
      </c>
      <c r="D4">
        <f>Jeugd!D12</f>
        <v>0</v>
      </c>
      <c r="E4">
        <f>Jeugd!E12</f>
        <v>0</v>
      </c>
      <c r="F4">
        <f>Jeugd!F12</f>
        <v>0</v>
      </c>
      <c r="G4">
        <f>Jeugd!G12</f>
        <v>0</v>
      </c>
      <c r="H4">
        <f>Jeugd!H12</f>
      </c>
      <c r="I4">
        <f>Jeugd!I12</f>
        <v>0</v>
      </c>
      <c r="J4">
        <f>Jeugd!J12</f>
        <v>0</v>
      </c>
      <c r="K4" t="str">
        <f>Jeugd!K12</f>
        <v>@</v>
      </c>
    </row>
    <row r="5" spans="1:11" ht="12.75">
      <c r="A5">
        <f>Jeugd!A13</f>
        <v>55</v>
      </c>
      <c r="B5">
        <f>Jeugd!B13</f>
        <v>0</v>
      </c>
      <c r="C5">
        <f>Jeugd!C13</f>
        <v>0</v>
      </c>
      <c r="D5">
        <f>Jeugd!D13</f>
        <v>0</v>
      </c>
      <c r="E5">
        <f>Jeugd!E13</f>
        <v>0</v>
      </c>
      <c r="F5">
        <f>Jeugd!F13</f>
        <v>0</v>
      </c>
      <c r="G5">
        <f>Jeugd!G13</f>
        <v>0</v>
      </c>
      <c r="H5">
        <f>Jeugd!H13</f>
      </c>
      <c r="I5">
        <f>Jeugd!I13</f>
        <v>0</v>
      </c>
      <c r="J5">
        <f>Jeugd!J13</f>
        <v>0</v>
      </c>
      <c r="K5" t="str">
        <f>Jeugd!K13</f>
        <v>@</v>
      </c>
    </row>
    <row r="6" spans="1:11" ht="12.75">
      <c r="A6">
        <f>Jeugd!A14</f>
        <v>56</v>
      </c>
      <c r="B6">
        <f>Jeugd!B14</f>
        <v>0</v>
      </c>
      <c r="C6">
        <f>Jeugd!C14</f>
        <v>0</v>
      </c>
      <c r="D6">
        <f>Jeugd!D14</f>
        <v>0</v>
      </c>
      <c r="E6">
        <f>Jeugd!E14</f>
        <v>0</v>
      </c>
      <c r="F6">
        <f>Jeugd!F14</f>
        <v>0</v>
      </c>
      <c r="G6">
        <f>Jeugd!G14</f>
        <v>0</v>
      </c>
      <c r="H6">
        <f>Jeugd!H14</f>
      </c>
      <c r="I6">
        <f>Jeugd!I14</f>
        <v>0</v>
      </c>
      <c r="J6">
        <f>Jeugd!J14</f>
        <v>0</v>
      </c>
      <c r="K6" t="str">
        <f>Jeugd!K14</f>
        <v>@</v>
      </c>
    </row>
    <row r="7" spans="1:11" ht="12.75">
      <c r="A7">
        <f>Jeugd!A15</f>
        <v>57</v>
      </c>
      <c r="B7">
        <f>Jeugd!B15</f>
        <v>0</v>
      </c>
      <c r="C7">
        <f>Jeugd!C15</f>
        <v>0</v>
      </c>
      <c r="D7">
        <f>Jeugd!D15</f>
        <v>0</v>
      </c>
      <c r="E7">
        <f>Jeugd!E15</f>
        <v>0</v>
      </c>
      <c r="F7">
        <f>Jeugd!F15</f>
        <v>0</v>
      </c>
      <c r="G7">
        <f>Jeugd!G15</f>
        <v>0</v>
      </c>
      <c r="H7">
        <f>Jeugd!H15</f>
      </c>
      <c r="I7">
        <f>Jeugd!I15</f>
        <v>0</v>
      </c>
      <c r="J7">
        <f>Jeugd!J15</f>
        <v>0</v>
      </c>
      <c r="K7" t="str">
        <f>Jeugd!K15</f>
        <v>@</v>
      </c>
    </row>
    <row r="8" spans="1:11" ht="12.75">
      <c r="A8">
        <f>Jeugd!A16</f>
        <v>58</v>
      </c>
      <c r="B8">
        <f>Jeugd!B16</f>
        <v>0</v>
      </c>
      <c r="C8">
        <f>Jeugd!C16</f>
        <v>0</v>
      </c>
      <c r="D8">
        <f>Jeugd!D16</f>
        <v>0</v>
      </c>
      <c r="E8">
        <f>Jeugd!E16</f>
        <v>0</v>
      </c>
      <c r="F8">
        <f>Jeugd!F16</f>
        <v>0</v>
      </c>
      <c r="G8">
        <f>Jeugd!G16</f>
        <v>0</v>
      </c>
      <c r="H8">
        <f>Jeugd!H16</f>
      </c>
      <c r="I8">
        <f>Jeugd!I16</f>
        <v>0</v>
      </c>
      <c r="J8">
        <f>Jeugd!J16</f>
        <v>0</v>
      </c>
      <c r="K8" t="str">
        <f>Jeugd!K16</f>
        <v>@</v>
      </c>
    </row>
    <row r="9" spans="1:11" ht="12.75">
      <c r="A9">
        <f>Jeugd!A17</f>
        <v>59</v>
      </c>
      <c r="B9">
        <f>Jeugd!B17</f>
        <v>0</v>
      </c>
      <c r="C9">
        <f>Jeugd!C17</f>
        <v>0</v>
      </c>
      <c r="D9">
        <f>Jeugd!D17</f>
        <v>0</v>
      </c>
      <c r="E9">
        <f>Jeugd!E17</f>
        <v>0</v>
      </c>
      <c r="F9">
        <f>Jeugd!F17</f>
        <v>0</v>
      </c>
      <c r="G9">
        <f>Jeugd!G17</f>
        <v>0</v>
      </c>
      <c r="H9">
        <f>Jeugd!H17</f>
      </c>
      <c r="I9">
        <f>Jeugd!I17</f>
        <v>0</v>
      </c>
      <c r="J9">
        <f>Jeugd!J17</f>
        <v>0</v>
      </c>
      <c r="K9" t="str">
        <f>Jeugd!K17</f>
        <v>@</v>
      </c>
    </row>
    <row r="10" spans="1:11" ht="12.75">
      <c r="A10">
        <f>Jeugd!A18</f>
        <v>60</v>
      </c>
      <c r="B10">
        <f>Jeugd!B18</f>
        <v>0</v>
      </c>
      <c r="C10">
        <f>Jeugd!C18</f>
        <v>0</v>
      </c>
      <c r="D10">
        <f>Jeugd!D18</f>
        <v>0</v>
      </c>
      <c r="E10">
        <f>Jeugd!E18</f>
        <v>0</v>
      </c>
      <c r="F10">
        <f>Jeugd!F18</f>
        <v>0</v>
      </c>
      <c r="G10">
        <f>Jeugd!G18</f>
        <v>0</v>
      </c>
      <c r="H10">
        <f>Jeugd!H18</f>
      </c>
      <c r="I10">
        <f>Jeugd!I18</f>
        <v>0</v>
      </c>
      <c r="J10">
        <f>Jeugd!J18</f>
        <v>0</v>
      </c>
      <c r="K10" t="str">
        <f>Jeugd!K18</f>
        <v>@</v>
      </c>
    </row>
    <row r="11" spans="1:11" ht="12.75">
      <c r="A11">
        <f>Jeugd!A19</f>
        <v>61</v>
      </c>
      <c r="B11">
        <f>Jeugd!B19</f>
        <v>0</v>
      </c>
      <c r="C11">
        <f>Jeugd!C19</f>
        <v>0</v>
      </c>
      <c r="D11">
        <f>Jeugd!D19</f>
        <v>0</v>
      </c>
      <c r="E11">
        <f>Jeugd!E19</f>
        <v>0</v>
      </c>
      <c r="F11">
        <f>Jeugd!F19</f>
        <v>0</v>
      </c>
      <c r="G11">
        <f>Jeugd!G19</f>
        <v>0</v>
      </c>
      <c r="H11">
        <f>Jeugd!H19</f>
      </c>
      <c r="I11">
        <f>Jeugd!I19</f>
        <v>0</v>
      </c>
      <c r="J11">
        <f>Jeugd!J19</f>
        <v>0</v>
      </c>
      <c r="K11" t="str">
        <f>Jeugd!K19</f>
        <v>@</v>
      </c>
    </row>
    <row r="12" spans="1:11" ht="12.75">
      <c r="A12">
        <f>Jeugd!A20</f>
        <v>62</v>
      </c>
      <c r="B12">
        <f>Jeugd!B20</f>
        <v>0</v>
      </c>
      <c r="C12">
        <f>Jeugd!C20</f>
        <v>0</v>
      </c>
      <c r="D12">
        <f>Jeugd!D20</f>
        <v>0</v>
      </c>
      <c r="E12">
        <f>Jeugd!E20</f>
        <v>0</v>
      </c>
      <c r="F12">
        <f>Jeugd!F20</f>
        <v>0</v>
      </c>
      <c r="G12">
        <f>Jeugd!G20</f>
        <v>0</v>
      </c>
      <c r="H12">
        <f>Jeugd!H20</f>
      </c>
      <c r="I12">
        <f>Jeugd!I20</f>
        <v>0</v>
      </c>
      <c r="J12">
        <f>Jeugd!J20</f>
        <v>0</v>
      </c>
      <c r="K12" t="str">
        <f>Jeugd!K20</f>
        <v>@</v>
      </c>
    </row>
    <row r="13" spans="1:11" ht="12.75">
      <c r="A13">
        <f>Jeugd!A21</f>
        <v>63</v>
      </c>
      <c r="B13">
        <f>Jeugd!B21</f>
        <v>0</v>
      </c>
      <c r="C13">
        <f>Jeugd!C21</f>
        <v>0</v>
      </c>
      <c r="D13">
        <f>Jeugd!D21</f>
        <v>0</v>
      </c>
      <c r="E13">
        <f>Jeugd!E21</f>
        <v>0</v>
      </c>
      <c r="F13">
        <f>Jeugd!F21</f>
        <v>0</v>
      </c>
      <c r="G13">
        <f>Jeugd!G21</f>
        <v>0</v>
      </c>
      <c r="H13">
        <f>Jeugd!H21</f>
      </c>
      <c r="I13">
        <f>Jeugd!I21</f>
        <v>0</v>
      </c>
      <c r="J13">
        <f>Jeugd!J21</f>
        <v>0</v>
      </c>
      <c r="K13" t="str">
        <f>Jeugd!K21</f>
        <v>@</v>
      </c>
    </row>
    <row r="14" spans="1:11" ht="12.75">
      <c r="A14">
        <f>Jeugd!A22</f>
        <v>64</v>
      </c>
      <c r="B14">
        <f>Jeugd!B22</f>
        <v>0</v>
      </c>
      <c r="C14">
        <f>Jeugd!C22</f>
        <v>0</v>
      </c>
      <c r="D14">
        <f>Jeugd!D22</f>
        <v>0</v>
      </c>
      <c r="E14">
        <f>Jeugd!E22</f>
        <v>0</v>
      </c>
      <c r="F14">
        <f>Jeugd!F22</f>
        <v>0</v>
      </c>
      <c r="G14">
        <f>Jeugd!G22</f>
        <v>0</v>
      </c>
      <c r="H14">
        <f>Jeugd!H22</f>
      </c>
      <c r="I14">
        <f>Jeugd!I22</f>
        <v>0</v>
      </c>
      <c r="J14">
        <f>Jeugd!J22</f>
        <v>0</v>
      </c>
      <c r="K14" t="str">
        <f>Jeugd!K22</f>
        <v>@</v>
      </c>
    </row>
    <row r="15" spans="1:11" ht="12.75">
      <c r="A15">
        <f>Jeugd!A23</f>
        <v>65</v>
      </c>
      <c r="B15">
        <f>Jeugd!B23</f>
        <v>0</v>
      </c>
      <c r="C15">
        <f>Jeugd!C23</f>
        <v>0</v>
      </c>
      <c r="D15">
        <f>Jeugd!D23</f>
        <v>0</v>
      </c>
      <c r="E15">
        <f>Jeugd!E23</f>
        <v>0</v>
      </c>
      <c r="F15">
        <f>Jeugd!F23</f>
        <v>0</v>
      </c>
      <c r="G15">
        <f>Jeugd!G23</f>
        <v>0</v>
      </c>
      <c r="H15">
        <f>Jeugd!H23</f>
      </c>
      <c r="I15">
        <f>Jeugd!I23</f>
        <v>0</v>
      </c>
      <c r="J15">
        <f>Jeugd!J23</f>
        <v>0</v>
      </c>
      <c r="K15" t="str">
        <f>Jeugd!K23</f>
        <v>@</v>
      </c>
    </row>
    <row r="16" spans="1:11" ht="12.75">
      <c r="A16">
        <f>Jeugd!A24</f>
        <v>66</v>
      </c>
      <c r="B16">
        <f>Jeugd!B24</f>
        <v>0</v>
      </c>
      <c r="C16">
        <f>Jeugd!C24</f>
        <v>0</v>
      </c>
      <c r="D16">
        <f>Jeugd!D24</f>
        <v>0</v>
      </c>
      <c r="E16">
        <f>Jeugd!E24</f>
        <v>0</v>
      </c>
      <c r="F16">
        <f>Jeugd!F24</f>
        <v>0</v>
      </c>
      <c r="G16">
        <f>Jeugd!G24</f>
        <v>0</v>
      </c>
      <c r="H16">
        <f>Jeugd!H24</f>
      </c>
      <c r="I16">
        <f>Jeugd!I24</f>
        <v>0</v>
      </c>
      <c r="J16">
        <f>Jeugd!J24</f>
        <v>0</v>
      </c>
      <c r="K16" t="str">
        <f>Jeugd!K24</f>
        <v>@</v>
      </c>
    </row>
    <row r="17" spans="1:11" ht="12.75">
      <c r="A17">
        <f>Jeugd!A25</f>
        <v>67</v>
      </c>
      <c r="B17">
        <f>Jeugd!B25</f>
        <v>0</v>
      </c>
      <c r="C17">
        <f>Jeugd!C25</f>
        <v>0</v>
      </c>
      <c r="D17">
        <f>Jeugd!D25</f>
        <v>0</v>
      </c>
      <c r="E17">
        <f>Jeugd!E25</f>
        <v>0</v>
      </c>
      <c r="F17">
        <f>Jeugd!F25</f>
        <v>0</v>
      </c>
      <c r="G17">
        <f>Jeugd!G25</f>
        <v>0</v>
      </c>
      <c r="H17">
        <f>Jeugd!H25</f>
      </c>
      <c r="I17">
        <f>Jeugd!I25</f>
        <v>0</v>
      </c>
      <c r="J17">
        <f>Jeugd!J25</f>
        <v>0</v>
      </c>
      <c r="K17" t="str">
        <f>Jeugd!K25</f>
        <v>@</v>
      </c>
    </row>
    <row r="18" spans="1:11" ht="12.75">
      <c r="A18">
        <f>Jeugd!A26</f>
        <v>68</v>
      </c>
      <c r="B18">
        <f>Jeugd!B26</f>
        <v>0</v>
      </c>
      <c r="C18">
        <f>Jeugd!C26</f>
        <v>0</v>
      </c>
      <c r="D18">
        <f>Jeugd!D26</f>
        <v>0</v>
      </c>
      <c r="E18">
        <f>Jeugd!E26</f>
        <v>0</v>
      </c>
      <c r="F18">
        <f>Jeugd!F26</f>
        <v>0</v>
      </c>
      <c r="G18">
        <f>Jeugd!G26</f>
        <v>0</v>
      </c>
      <c r="H18">
        <f>Jeugd!H26</f>
      </c>
      <c r="I18">
        <f>Jeugd!I26</f>
        <v>0</v>
      </c>
      <c r="J18">
        <f>Jeugd!J26</f>
        <v>0</v>
      </c>
      <c r="K18" t="str">
        <f>Jeugd!K26</f>
        <v>@</v>
      </c>
    </row>
    <row r="19" spans="1:11" ht="12.75">
      <c r="A19">
        <f>Jeugd!A27</f>
        <v>69</v>
      </c>
      <c r="B19">
        <f>Jeugd!B27</f>
        <v>0</v>
      </c>
      <c r="C19">
        <f>Jeugd!C27</f>
        <v>0</v>
      </c>
      <c r="D19">
        <f>Jeugd!D27</f>
        <v>0</v>
      </c>
      <c r="E19">
        <f>Jeugd!E27</f>
        <v>0</v>
      </c>
      <c r="F19">
        <f>Jeugd!F27</f>
        <v>0</v>
      </c>
      <c r="G19">
        <f>Jeugd!G27</f>
        <v>0</v>
      </c>
      <c r="H19">
        <f>Jeugd!H27</f>
      </c>
      <c r="I19">
        <f>Jeugd!I27</f>
        <v>0</v>
      </c>
      <c r="J19">
        <f>Jeugd!J27</f>
        <v>0</v>
      </c>
      <c r="K19" t="str">
        <f>Jeugd!K27</f>
        <v>@</v>
      </c>
    </row>
    <row r="20" spans="1:11" ht="12.75">
      <c r="A20">
        <f>Jeugd!A28</f>
        <v>70</v>
      </c>
      <c r="B20">
        <f>Jeugd!B28</f>
        <v>0</v>
      </c>
      <c r="C20">
        <f>Jeugd!C28</f>
        <v>0</v>
      </c>
      <c r="D20">
        <f>Jeugd!D28</f>
        <v>0</v>
      </c>
      <c r="E20">
        <f>Jeugd!E28</f>
        <v>0</v>
      </c>
      <c r="F20">
        <f>Jeugd!F28</f>
        <v>0</v>
      </c>
      <c r="G20">
        <f>Jeugd!G28</f>
        <v>0</v>
      </c>
      <c r="H20">
        <f>Jeugd!H28</f>
      </c>
      <c r="I20">
        <f>Jeugd!I28</f>
        <v>0</v>
      </c>
      <c r="J20">
        <f>Jeugd!J28</f>
        <v>0</v>
      </c>
      <c r="K20" t="str">
        <f>Jeugd!K28</f>
        <v>@</v>
      </c>
    </row>
    <row r="21" spans="1:11" ht="12.75">
      <c r="A21">
        <f>Jeugd!A29</f>
        <v>71</v>
      </c>
      <c r="B21">
        <f>Jeugd!B29</f>
        <v>0</v>
      </c>
      <c r="C21">
        <f>Jeugd!C29</f>
        <v>0</v>
      </c>
      <c r="D21">
        <f>Jeugd!D29</f>
        <v>0</v>
      </c>
      <c r="E21">
        <f>Jeugd!E29</f>
        <v>0</v>
      </c>
      <c r="F21">
        <f>Jeugd!F29</f>
        <v>0</v>
      </c>
      <c r="G21">
        <f>Jeugd!G29</f>
        <v>0</v>
      </c>
      <c r="H21">
        <f>Jeugd!H29</f>
      </c>
      <c r="I21">
        <f>Jeugd!I29</f>
        <v>0</v>
      </c>
      <c r="J21">
        <f>Jeugd!J29</f>
        <v>0</v>
      </c>
      <c r="K21" t="str">
        <f>Jeugd!K29</f>
        <v>@</v>
      </c>
    </row>
    <row r="22" spans="1:11" ht="12.75">
      <c r="A22">
        <f>Jeugd!A30</f>
        <v>72</v>
      </c>
      <c r="B22">
        <f>Jeugd!B30</f>
        <v>0</v>
      </c>
      <c r="C22">
        <f>Jeugd!C30</f>
        <v>0</v>
      </c>
      <c r="D22">
        <f>Jeugd!D30</f>
        <v>0</v>
      </c>
      <c r="E22">
        <f>Jeugd!E30</f>
        <v>0</v>
      </c>
      <c r="F22">
        <f>Jeugd!F30</f>
        <v>0</v>
      </c>
      <c r="G22">
        <f>Jeugd!G30</f>
        <v>0</v>
      </c>
      <c r="H22">
        <f>Jeugd!H30</f>
      </c>
      <c r="I22">
        <f>Jeugd!I30</f>
        <v>0</v>
      </c>
      <c r="J22">
        <f>Jeugd!J30</f>
        <v>0</v>
      </c>
      <c r="K22" t="str">
        <f>Jeugd!K30</f>
        <v>@</v>
      </c>
    </row>
    <row r="23" spans="1:11" ht="12.75">
      <c r="A23">
        <f>Jeugd!A31</f>
        <v>73</v>
      </c>
      <c r="B23">
        <f>Jeugd!B31</f>
        <v>0</v>
      </c>
      <c r="C23">
        <f>Jeugd!C31</f>
        <v>0</v>
      </c>
      <c r="D23">
        <f>Jeugd!D31</f>
        <v>0</v>
      </c>
      <c r="E23">
        <f>Jeugd!E31</f>
        <v>0</v>
      </c>
      <c r="F23">
        <f>Jeugd!F31</f>
        <v>0</v>
      </c>
      <c r="G23">
        <f>Jeugd!G31</f>
        <v>0</v>
      </c>
      <c r="H23">
        <f>Jeugd!H31</f>
      </c>
      <c r="I23">
        <f>Jeugd!I31</f>
        <v>0</v>
      </c>
      <c r="J23">
        <f>Jeugd!J31</f>
        <v>0</v>
      </c>
      <c r="K23" t="str">
        <f>Jeugd!K31</f>
        <v>@</v>
      </c>
    </row>
    <row r="24" spans="1:11" ht="12.75">
      <c r="A24">
        <f>Jeugd!A32</f>
        <v>74</v>
      </c>
      <c r="B24">
        <f>Jeugd!B32</f>
        <v>0</v>
      </c>
      <c r="C24">
        <f>Jeugd!C32</f>
        <v>0</v>
      </c>
      <c r="D24">
        <f>Jeugd!D32</f>
        <v>0</v>
      </c>
      <c r="E24">
        <f>Jeugd!E32</f>
        <v>0</v>
      </c>
      <c r="F24">
        <f>Jeugd!F32</f>
        <v>0</v>
      </c>
      <c r="G24">
        <f>Jeugd!G32</f>
        <v>0</v>
      </c>
      <c r="H24">
        <f>Jeugd!H32</f>
      </c>
      <c r="I24">
        <f>Jeugd!I32</f>
        <v>0</v>
      </c>
      <c r="J24">
        <f>Jeugd!J32</f>
        <v>0</v>
      </c>
      <c r="K24" t="str">
        <f>Jeugd!K32</f>
        <v>@</v>
      </c>
    </row>
    <row r="25" spans="1:11" ht="12.75">
      <c r="A25">
        <f>Jeugd!A33</f>
        <v>75</v>
      </c>
      <c r="B25">
        <f>Jeugd!B33</f>
        <v>0</v>
      </c>
      <c r="C25">
        <f>Jeugd!C33</f>
        <v>0</v>
      </c>
      <c r="D25">
        <f>Jeugd!D33</f>
        <v>0</v>
      </c>
      <c r="E25">
        <f>Jeugd!E33</f>
        <v>0</v>
      </c>
      <c r="F25">
        <f>Jeugd!F33</f>
        <v>0</v>
      </c>
      <c r="G25">
        <f>Jeugd!G33</f>
        <v>0</v>
      </c>
      <c r="H25">
        <f>Jeugd!H33</f>
      </c>
      <c r="I25">
        <f>Jeugd!I33</f>
        <v>0</v>
      </c>
      <c r="J25">
        <f>Jeugd!J33</f>
        <v>0</v>
      </c>
      <c r="K25" t="str">
        <f>Jeugd!K33</f>
        <v>@</v>
      </c>
    </row>
    <row r="26" spans="1:11" ht="12.75">
      <c r="A26">
        <f>Jeugd!A34</f>
        <v>76</v>
      </c>
      <c r="B26">
        <f>Jeugd!B34</f>
        <v>0</v>
      </c>
      <c r="C26">
        <f>Jeugd!C34</f>
        <v>0</v>
      </c>
      <c r="D26">
        <f>Jeugd!D34</f>
        <v>0</v>
      </c>
      <c r="E26">
        <f>Jeugd!E34</f>
        <v>0</v>
      </c>
      <c r="F26">
        <f>Jeugd!F34</f>
        <v>0</v>
      </c>
      <c r="G26">
        <f>Jeugd!G34</f>
        <v>0</v>
      </c>
      <c r="H26">
        <f>Jeugd!H34</f>
      </c>
      <c r="I26">
        <f>Jeugd!I34</f>
        <v>0</v>
      </c>
      <c r="J26">
        <f>Jeugd!J34</f>
        <v>0</v>
      </c>
      <c r="K26" t="str">
        <f>Jeugd!K34</f>
        <v>@</v>
      </c>
    </row>
    <row r="27" spans="1:11" ht="12.75">
      <c r="A27">
        <f>Jeugd!A35</f>
        <v>77</v>
      </c>
      <c r="B27">
        <f>Jeugd!B35</f>
        <v>0</v>
      </c>
      <c r="C27">
        <f>Jeugd!C35</f>
        <v>0</v>
      </c>
      <c r="D27">
        <f>Jeugd!D35</f>
        <v>0</v>
      </c>
      <c r="E27">
        <f>Jeugd!E35</f>
        <v>0</v>
      </c>
      <c r="F27">
        <f>Jeugd!F35</f>
        <v>0</v>
      </c>
      <c r="G27">
        <f>Jeugd!G35</f>
        <v>0</v>
      </c>
      <c r="H27">
        <f>Jeugd!H35</f>
      </c>
      <c r="I27">
        <f>Jeugd!I35</f>
        <v>0</v>
      </c>
      <c r="J27">
        <f>Jeugd!J35</f>
        <v>0</v>
      </c>
      <c r="K27" t="str">
        <f>Jeugd!K35</f>
        <v>@</v>
      </c>
    </row>
    <row r="28" spans="1:11" ht="12.75">
      <c r="A28">
        <f>Jeugd!A36</f>
        <v>78</v>
      </c>
      <c r="B28">
        <f>Jeugd!B36</f>
        <v>0</v>
      </c>
      <c r="C28">
        <f>Jeugd!C36</f>
        <v>0</v>
      </c>
      <c r="D28">
        <f>Jeugd!D36</f>
        <v>0</v>
      </c>
      <c r="E28">
        <f>Jeugd!E36</f>
        <v>0</v>
      </c>
      <c r="F28">
        <f>Jeugd!F36</f>
        <v>0</v>
      </c>
      <c r="G28">
        <f>Jeugd!G36</f>
        <v>0</v>
      </c>
      <c r="H28">
        <f>Jeugd!H36</f>
      </c>
      <c r="I28">
        <f>Jeugd!I36</f>
        <v>0</v>
      </c>
      <c r="J28">
        <f>Jeugd!J36</f>
        <v>0</v>
      </c>
      <c r="K28" t="str">
        <f>Jeugd!K36</f>
        <v>@</v>
      </c>
    </row>
    <row r="29" spans="1:11" ht="12.75">
      <c r="A29">
        <f>Jeugd!A37</f>
        <v>79</v>
      </c>
      <c r="B29">
        <f>Jeugd!B37</f>
        <v>0</v>
      </c>
      <c r="C29">
        <f>Jeugd!C37</f>
        <v>0</v>
      </c>
      <c r="D29">
        <f>Jeugd!D37</f>
        <v>0</v>
      </c>
      <c r="E29">
        <f>Jeugd!E37</f>
        <v>0</v>
      </c>
      <c r="F29">
        <f>Jeugd!F37</f>
        <v>0</v>
      </c>
      <c r="G29">
        <f>Jeugd!G37</f>
        <v>0</v>
      </c>
      <c r="H29">
        <f>Jeugd!H37</f>
      </c>
      <c r="I29">
        <f>Jeugd!I37</f>
        <v>0</v>
      </c>
      <c r="J29">
        <f>Jeugd!J37</f>
        <v>0</v>
      </c>
      <c r="K29" t="str">
        <f>Jeugd!K37</f>
        <v>@</v>
      </c>
    </row>
    <row r="30" spans="1:11" ht="12.75">
      <c r="A30">
        <f>Jeugd!A38</f>
        <v>80</v>
      </c>
      <c r="B30">
        <f>Jeugd!B38</f>
        <v>0</v>
      </c>
      <c r="C30">
        <f>Jeugd!C38</f>
        <v>0</v>
      </c>
      <c r="D30">
        <f>Jeugd!D38</f>
        <v>0</v>
      </c>
      <c r="E30">
        <f>Jeugd!E38</f>
        <v>0</v>
      </c>
      <c r="F30">
        <f>Jeugd!F38</f>
        <v>0</v>
      </c>
      <c r="G30">
        <f>Jeugd!G38</f>
        <v>0</v>
      </c>
      <c r="H30">
        <f>Jeugd!H38</f>
      </c>
      <c r="I30">
        <f>Jeugd!I38</f>
        <v>0</v>
      </c>
      <c r="J30">
        <f>Jeugd!J38</f>
        <v>0</v>
      </c>
      <c r="K30" t="str">
        <f>Jeugd!K38</f>
        <v>@</v>
      </c>
    </row>
    <row r="31" spans="1:11" ht="12.75">
      <c r="A31">
        <f>Jeugd!A39</f>
        <v>81</v>
      </c>
      <c r="B31">
        <f>Jeugd!B39</f>
        <v>0</v>
      </c>
      <c r="C31">
        <f>Jeugd!C39</f>
        <v>0</v>
      </c>
      <c r="D31">
        <f>Jeugd!D39</f>
        <v>0</v>
      </c>
      <c r="E31">
        <f>Jeugd!E39</f>
        <v>0</v>
      </c>
      <c r="F31">
        <f>Jeugd!F39</f>
        <v>0</v>
      </c>
      <c r="G31">
        <f>Jeugd!G39</f>
        <v>0</v>
      </c>
      <c r="H31">
        <f>Jeugd!H39</f>
      </c>
      <c r="I31">
        <f>Jeugd!I39</f>
        <v>0</v>
      </c>
      <c r="J31">
        <f>Jeugd!J39</f>
        <v>0</v>
      </c>
      <c r="K31" t="str">
        <f>Jeugd!K39</f>
        <v>@</v>
      </c>
    </row>
    <row r="32" spans="1:11" ht="12.75">
      <c r="A32">
        <f>Jeugd!A40</f>
        <v>82</v>
      </c>
      <c r="B32">
        <f>Jeugd!B40</f>
        <v>0</v>
      </c>
      <c r="C32">
        <f>Jeugd!C40</f>
        <v>0</v>
      </c>
      <c r="D32">
        <f>Jeugd!D40</f>
        <v>0</v>
      </c>
      <c r="E32">
        <f>Jeugd!E40</f>
        <v>0</v>
      </c>
      <c r="F32">
        <f>Jeugd!F40</f>
        <v>0</v>
      </c>
      <c r="G32">
        <f>Jeugd!G40</f>
        <v>0</v>
      </c>
      <c r="H32">
        <f>Jeugd!H40</f>
      </c>
      <c r="I32">
        <f>Jeugd!I40</f>
        <v>0</v>
      </c>
      <c r="J32">
        <f>Jeugd!J40</f>
        <v>0</v>
      </c>
      <c r="K32" t="str">
        <f>Jeugd!K40</f>
        <v>@</v>
      </c>
    </row>
    <row r="33" spans="1:11" ht="12.75">
      <c r="A33">
        <f>Jeugd!A41</f>
        <v>83</v>
      </c>
      <c r="B33">
        <f>Jeugd!B41</f>
        <v>0</v>
      </c>
      <c r="C33">
        <f>Jeugd!C41</f>
        <v>0</v>
      </c>
      <c r="D33">
        <f>Jeugd!D41</f>
        <v>0</v>
      </c>
      <c r="E33">
        <f>Jeugd!E41</f>
        <v>0</v>
      </c>
      <c r="F33">
        <f>Jeugd!F41</f>
        <v>0</v>
      </c>
      <c r="G33">
        <f>Jeugd!G41</f>
        <v>0</v>
      </c>
      <c r="H33">
        <f>Jeugd!H41</f>
      </c>
      <c r="I33">
        <f>Jeugd!I41</f>
        <v>0</v>
      </c>
      <c r="J33">
        <f>Jeugd!J41</f>
        <v>0</v>
      </c>
      <c r="K33" t="str">
        <f>Jeugd!K41</f>
        <v>@</v>
      </c>
    </row>
    <row r="34" spans="1:11" ht="12.75">
      <c r="A34">
        <f>Jeugd!A42</f>
        <v>84</v>
      </c>
      <c r="B34">
        <f>Jeugd!B42</f>
        <v>0</v>
      </c>
      <c r="C34">
        <f>Jeugd!C42</f>
        <v>0</v>
      </c>
      <c r="D34">
        <f>Jeugd!D42</f>
        <v>0</v>
      </c>
      <c r="E34">
        <f>Jeugd!E42</f>
        <v>0</v>
      </c>
      <c r="F34">
        <f>Jeugd!F42</f>
        <v>0</v>
      </c>
      <c r="G34">
        <f>Jeugd!G42</f>
        <v>0</v>
      </c>
      <c r="H34">
        <f>Jeugd!H42</f>
      </c>
      <c r="I34">
        <f>Jeugd!I42</f>
        <v>0</v>
      </c>
      <c r="J34">
        <f>Jeugd!J42</f>
        <v>0</v>
      </c>
      <c r="K34" t="str">
        <f>Jeugd!K42</f>
        <v>@</v>
      </c>
    </row>
    <row r="35" spans="1:11" ht="12.75">
      <c r="A35">
        <f>Jeugd!A43</f>
        <v>85</v>
      </c>
      <c r="B35">
        <f>Jeugd!B43</f>
        <v>0</v>
      </c>
      <c r="C35">
        <f>Jeugd!C43</f>
        <v>0</v>
      </c>
      <c r="D35">
        <f>Jeugd!D43</f>
        <v>0</v>
      </c>
      <c r="E35">
        <f>Jeugd!E43</f>
        <v>0</v>
      </c>
      <c r="F35">
        <f>Jeugd!F43</f>
        <v>0</v>
      </c>
      <c r="G35">
        <f>Jeugd!G43</f>
        <v>0</v>
      </c>
      <c r="H35">
        <f>Jeugd!H43</f>
      </c>
      <c r="I35">
        <f>Jeugd!I43</f>
        <v>0</v>
      </c>
      <c r="J35">
        <f>Jeugd!J43</f>
        <v>0</v>
      </c>
      <c r="K35" t="str">
        <f>Jeugd!K43</f>
        <v>@</v>
      </c>
    </row>
    <row r="36" spans="1:11" ht="12.75">
      <c r="A36">
        <f>Jeugd!A44</f>
        <v>86</v>
      </c>
      <c r="B36">
        <f>Jeugd!B44</f>
        <v>0</v>
      </c>
      <c r="C36">
        <f>Jeugd!C44</f>
        <v>0</v>
      </c>
      <c r="D36">
        <f>Jeugd!D44</f>
        <v>0</v>
      </c>
      <c r="E36">
        <f>Jeugd!E44</f>
        <v>0</v>
      </c>
      <c r="F36">
        <f>Jeugd!F44</f>
        <v>0</v>
      </c>
      <c r="G36">
        <f>Jeugd!G44</f>
        <v>0</v>
      </c>
      <c r="H36">
        <f>Jeugd!H44</f>
      </c>
      <c r="I36">
        <f>Jeugd!I44</f>
        <v>0</v>
      </c>
      <c r="J36">
        <f>Jeugd!J44</f>
        <v>0</v>
      </c>
      <c r="K36" t="str">
        <f>Jeugd!K44</f>
        <v>@</v>
      </c>
    </row>
    <row r="37" spans="1:11" ht="12.75">
      <c r="A37">
        <f>Jeugd!A45</f>
        <v>87</v>
      </c>
      <c r="B37">
        <f>Jeugd!B45</f>
        <v>0</v>
      </c>
      <c r="C37">
        <f>Jeugd!C45</f>
        <v>0</v>
      </c>
      <c r="D37">
        <f>Jeugd!D45</f>
        <v>0</v>
      </c>
      <c r="E37">
        <f>Jeugd!E45</f>
        <v>0</v>
      </c>
      <c r="F37">
        <f>Jeugd!F45</f>
        <v>0</v>
      </c>
      <c r="G37">
        <f>Jeugd!G45</f>
        <v>0</v>
      </c>
      <c r="H37">
        <f>Jeugd!H45</f>
      </c>
      <c r="I37">
        <f>Jeugd!I45</f>
        <v>0</v>
      </c>
      <c r="J37">
        <f>Jeugd!J45</f>
        <v>0</v>
      </c>
      <c r="K37" t="str">
        <f>Jeugd!K45</f>
        <v>@</v>
      </c>
    </row>
    <row r="38" spans="1:11" ht="12.75">
      <c r="A38">
        <f>Jeugd!A46</f>
        <v>88</v>
      </c>
      <c r="B38">
        <f>Jeugd!B46</f>
        <v>0</v>
      </c>
      <c r="C38">
        <f>Jeugd!C46</f>
        <v>0</v>
      </c>
      <c r="D38">
        <f>Jeugd!D46</f>
        <v>0</v>
      </c>
      <c r="E38">
        <f>Jeugd!E46</f>
        <v>0</v>
      </c>
      <c r="F38">
        <f>Jeugd!F46</f>
        <v>0</v>
      </c>
      <c r="G38">
        <f>Jeugd!G46</f>
        <v>0</v>
      </c>
      <c r="H38">
        <f>Jeugd!H46</f>
      </c>
      <c r="I38">
        <f>Jeugd!I46</f>
        <v>0</v>
      </c>
      <c r="J38">
        <f>Jeugd!J46</f>
        <v>0</v>
      </c>
      <c r="K38" t="str">
        <f>Jeugd!K46</f>
        <v>@</v>
      </c>
    </row>
    <row r="39" spans="1:11" ht="12.75">
      <c r="A39">
        <f>Jeugd!A47</f>
        <v>89</v>
      </c>
      <c r="B39">
        <f>Jeugd!B47</f>
        <v>0</v>
      </c>
      <c r="C39">
        <f>Jeugd!C47</f>
        <v>0</v>
      </c>
      <c r="D39">
        <f>Jeugd!D47</f>
        <v>0</v>
      </c>
      <c r="E39">
        <f>Jeugd!E47</f>
        <v>0</v>
      </c>
      <c r="F39">
        <f>Jeugd!F47</f>
        <v>0</v>
      </c>
      <c r="G39">
        <f>Jeugd!G47</f>
        <v>0</v>
      </c>
      <c r="H39">
        <f>Jeugd!H47</f>
      </c>
      <c r="I39">
        <f>Jeugd!I47</f>
        <v>0</v>
      </c>
      <c r="J39">
        <f>Jeugd!J47</f>
        <v>0</v>
      </c>
      <c r="K39" t="str">
        <f>Jeugd!K47</f>
        <v>@</v>
      </c>
    </row>
    <row r="40" spans="1:11" ht="12.75">
      <c r="A40">
        <f>Jeugd!A48</f>
        <v>90</v>
      </c>
      <c r="B40">
        <f>Jeugd!B48</f>
        <v>0</v>
      </c>
      <c r="C40">
        <f>Jeugd!C48</f>
        <v>0</v>
      </c>
      <c r="D40">
        <f>Jeugd!D48</f>
        <v>0</v>
      </c>
      <c r="E40">
        <f>Jeugd!E48</f>
        <v>0</v>
      </c>
      <c r="F40">
        <f>Jeugd!F48</f>
        <v>0</v>
      </c>
      <c r="G40">
        <f>Jeugd!G48</f>
        <v>0</v>
      </c>
      <c r="H40">
        <f>Jeugd!H48</f>
      </c>
      <c r="I40">
        <f>Jeugd!I48</f>
        <v>0</v>
      </c>
      <c r="J40">
        <f>Jeugd!J48</f>
        <v>0</v>
      </c>
      <c r="K40" t="str">
        <f>Jeugd!K48</f>
        <v>@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I30"/>
  <sheetViews>
    <sheetView workbookViewId="0" topLeftCell="A1">
      <selection activeCell="E21" sqref="E21"/>
    </sheetView>
  </sheetViews>
  <sheetFormatPr defaultColWidth="9.140625" defaultRowHeight="12.75"/>
  <sheetData>
    <row r="1" spans="1:9" ht="12.75">
      <c r="A1">
        <f>Senioren!A9</f>
        <v>1</v>
      </c>
      <c r="B1">
        <f>Senioren!B9</f>
        <v>0</v>
      </c>
      <c r="C1">
        <f>Senioren!C9</f>
        <v>0</v>
      </c>
      <c r="D1">
        <f>Senioren!D9</f>
        <v>0</v>
      </c>
      <c r="E1">
        <f>Senioren!E9</f>
        <v>0</v>
      </c>
      <c r="F1">
        <f>Senioren!F9</f>
        <v>0</v>
      </c>
      <c r="G1">
        <f>Senioren!G9</f>
        <v>0</v>
      </c>
      <c r="H1">
        <f>Senioren!H9</f>
        <v>0</v>
      </c>
      <c r="I1" t="str">
        <f>Senioren!I9</f>
        <v>@</v>
      </c>
    </row>
    <row r="2" spans="1:9" ht="12.75">
      <c r="A2">
        <f>Senioren!A10</f>
        <v>2</v>
      </c>
      <c r="B2">
        <f>Senioren!B10</f>
        <v>0</v>
      </c>
      <c r="C2">
        <f>Senioren!C10</f>
        <v>0</v>
      </c>
      <c r="D2">
        <f>Senioren!D10</f>
        <v>0</v>
      </c>
      <c r="E2">
        <f>Senioren!E10</f>
        <v>0</v>
      </c>
      <c r="F2">
        <f>Senioren!F10</f>
        <v>0</v>
      </c>
      <c r="G2">
        <f>Senioren!G10</f>
        <v>0</v>
      </c>
      <c r="H2">
        <f>Senioren!H10</f>
        <v>0</v>
      </c>
      <c r="I2" t="str">
        <f>Senioren!I10</f>
        <v>@</v>
      </c>
    </row>
    <row r="3" spans="1:9" ht="12.75">
      <c r="A3">
        <f>Senioren!A11</f>
        <v>3</v>
      </c>
      <c r="B3">
        <f>Senioren!B11</f>
        <v>0</v>
      </c>
      <c r="C3">
        <f>Senioren!C11</f>
        <v>0</v>
      </c>
      <c r="D3">
        <f>Senioren!D11</f>
        <v>0</v>
      </c>
      <c r="E3">
        <f>Senioren!E11</f>
        <v>0</v>
      </c>
      <c r="F3">
        <f>Senioren!F11</f>
        <v>0</v>
      </c>
      <c r="G3">
        <f>Senioren!G11</f>
        <v>0</v>
      </c>
      <c r="H3">
        <f>Senioren!H11</f>
        <v>0</v>
      </c>
      <c r="I3" t="str">
        <f>Senioren!I11</f>
        <v>@</v>
      </c>
    </row>
    <row r="4" spans="1:9" ht="12.75">
      <c r="A4">
        <f>Senioren!A12</f>
        <v>4</v>
      </c>
      <c r="B4">
        <f>Senioren!B12</f>
        <v>0</v>
      </c>
      <c r="C4">
        <f>Senioren!C12</f>
        <v>0</v>
      </c>
      <c r="D4">
        <f>Senioren!D12</f>
        <v>0</v>
      </c>
      <c r="E4">
        <f>Senioren!E12</f>
        <v>0</v>
      </c>
      <c r="F4">
        <f>Senioren!F12</f>
        <v>0</v>
      </c>
      <c r="G4">
        <f>Senioren!G12</f>
        <v>0</v>
      </c>
      <c r="H4">
        <f>Senioren!H12</f>
        <v>0</v>
      </c>
      <c r="I4" t="str">
        <f>Senioren!I12</f>
        <v>@</v>
      </c>
    </row>
    <row r="5" spans="1:9" ht="12.75">
      <c r="A5">
        <f>Senioren!A13</f>
        <v>5</v>
      </c>
      <c r="B5">
        <f>Senioren!B13</f>
        <v>0</v>
      </c>
      <c r="C5">
        <f>Senioren!C13</f>
        <v>0</v>
      </c>
      <c r="D5">
        <f>Senioren!D13</f>
        <v>0</v>
      </c>
      <c r="E5">
        <f>Senioren!E13</f>
        <v>0</v>
      </c>
      <c r="F5">
        <f>Senioren!F13</f>
        <v>0</v>
      </c>
      <c r="G5">
        <f>Senioren!G13</f>
        <v>0</v>
      </c>
      <c r="H5">
        <f>Senioren!H13</f>
        <v>0</v>
      </c>
      <c r="I5" t="str">
        <f>Senioren!I13</f>
        <v>@</v>
      </c>
    </row>
    <row r="6" spans="1:9" ht="12.75">
      <c r="A6">
        <f>Senioren!A14</f>
        <v>6</v>
      </c>
      <c r="B6">
        <f>Senioren!B14</f>
        <v>0</v>
      </c>
      <c r="C6">
        <f>Senioren!C14</f>
        <v>0</v>
      </c>
      <c r="D6">
        <f>Senioren!D14</f>
        <v>0</v>
      </c>
      <c r="E6">
        <f>Senioren!E14</f>
        <v>0</v>
      </c>
      <c r="F6">
        <f>Senioren!F14</f>
        <v>0</v>
      </c>
      <c r="G6">
        <f>Senioren!G14</f>
        <v>0</v>
      </c>
      <c r="H6">
        <f>Senioren!H14</f>
        <v>0</v>
      </c>
      <c r="I6" t="str">
        <f>Senioren!I14</f>
        <v>@</v>
      </c>
    </row>
    <row r="7" spans="1:9" ht="12.75">
      <c r="A7">
        <f>Senioren!A15</f>
        <v>7</v>
      </c>
      <c r="B7">
        <f>Senioren!B15</f>
        <v>0</v>
      </c>
      <c r="C7">
        <f>Senioren!C15</f>
        <v>0</v>
      </c>
      <c r="D7">
        <f>Senioren!D15</f>
        <v>0</v>
      </c>
      <c r="E7">
        <f>Senioren!E15</f>
        <v>0</v>
      </c>
      <c r="F7">
        <f>Senioren!F15</f>
        <v>0</v>
      </c>
      <c r="G7">
        <f>Senioren!G15</f>
        <v>0</v>
      </c>
      <c r="H7">
        <f>Senioren!H15</f>
        <v>0</v>
      </c>
      <c r="I7" t="str">
        <f>Senioren!I15</f>
        <v>@</v>
      </c>
    </row>
    <row r="8" spans="1:9" ht="12.75">
      <c r="A8">
        <f>Senioren!A16</f>
        <v>8</v>
      </c>
      <c r="B8">
        <f>Senioren!B16</f>
        <v>0</v>
      </c>
      <c r="C8">
        <f>Senioren!C16</f>
        <v>0</v>
      </c>
      <c r="D8">
        <f>Senioren!D16</f>
        <v>0</v>
      </c>
      <c r="E8">
        <f>Senioren!E16</f>
        <v>0</v>
      </c>
      <c r="F8">
        <f>Senioren!F16</f>
        <v>0</v>
      </c>
      <c r="G8">
        <f>Senioren!G16</f>
        <v>0</v>
      </c>
      <c r="H8">
        <f>Senioren!H16</f>
        <v>0</v>
      </c>
      <c r="I8" t="str">
        <f>Senioren!I16</f>
        <v>@</v>
      </c>
    </row>
    <row r="9" spans="1:9" ht="12.75">
      <c r="A9">
        <f>Senioren!A17</f>
        <v>9</v>
      </c>
      <c r="B9">
        <f>Senioren!B17</f>
        <v>0</v>
      </c>
      <c r="C9">
        <f>Senioren!C17</f>
        <v>0</v>
      </c>
      <c r="D9">
        <f>Senioren!D17</f>
        <v>0</v>
      </c>
      <c r="E9">
        <f>Senioren!E17</f>
        <v>0</v>
      </c>
      <c r="F9">
        <f>Senioren!F17</f>
        <v>0</v>
      </c>
      <c r="G9">
        <f>Senioren!G17</f>
        <v>0</v>
      </c>
      <c r="H9">
        <f>Senioren!H17</f>
        <v>0</v>
      </c>
      <c r="I9" t="str">
        <f>Senioren!I17</f>
        <v>@</v>
      </c>
    </row>
    <row r="10" spans="1:9" ht="12.75">
      <c r="A10">
        <f>Senioren!A18</f>
        <v>10</v>
      </c>
      <c r="B10">
        <f>Senioren!B18</f>
        <v>0</v>
      </c>
      <c r="C10">
        <f>Senioren!C18</f>
        <v>0</v>
      </c>
      <c r="D10">
        <f>Senioren!D18</f>
        <v>0</v>
      </c>
      <c r="E10">
        <f>Senioren!E18</f>
        <v>0</v>
      </c>
      <c r="F10">
        <f>Senioren!F18</f>
        <v>0</v>
      </c>
      <c r="G10">
        <f>Senioren!G18</f>
        <v>0</v>
      </c>
      <c r="H10">
        <f>Senioren!H18</f>
        <v>0</v>
      </c>
      <c r="I10" t="str">
        <f>Senioren!I18</f>
        <v>@</v>
      </c>
    </row>
    <row r="11" spans="1:9" ht="12.75">
      <c r="A11">
        <f>Senioren!A19</f>
        <v>11</v>
      </c>
      <c r="B11">
        <f>Senioren!B19</f>
        <v>0</v>
      </c>
      <c r="C11">
        <f>Senioren!C19</f>
        <v>0</v>
      </c>
      <c r="D11">
        <f>Senioren!D19</f>
        <v>0</v>
      </c>
      <c r="E11">
        <f>Senioren!E19</f>
        <v>0</v>
      </c>
      <c r="F11">
        <f>Senioren!F19</f>
        <v>0</v>
      </c>
      <c r="G11">
        <f>Senioren!G19</f>
        <v>0</v>
      </c>
      <c r="H11">
        <f>Senioren!H19</f>
        <v>0</v>
      </c>
      <c r="I11" t="str">
        <f>Senioren!I19</f>
        <v>@</v>
      </c>
    </row>
    <row r="12" spans="1:9" ht="12.75">
      <c r="A12">
        <f>Senioren!A20</f>
        <v>12</v>
      </c>
      <c r="B12">
        <f>Senioren!B20</f>
        <v>0</v>
      </c>
      <c r="C12">
        <f>Senioren!C20</f>
        <v>0</v>
      </c>
      <c r="D12">
        <f>Senioren!D20</f>
        <v>0</v>
      </c>
      <c r="E12">
        <f>Senioren!E20</f>
        <v>0</v>
      </c>
      <c r="F12">
        <f>Senioren!F20</f>
        <v>0</v>
      </c>
      <c r="G12">
        <f>Senioren!G20</f>
        <v>0</v>
      </c>
      <c r="H12">
        <f>Senioren!H20</f>
        <v>0</v>
      </c>
      <c r="I12" t="str">
        <f>Senioren!I20</f>
        <v>@</v>
      </c>
    </row>
    <row r="13" spans="1:9" ht="12.75">
      <c r="A13">
        <f>Senioren!A21</f>
        <v>13</v>
      </c>
      <c r="B13">
        <f>Senioren!B21</f>
        <v>0</v>
      </c>
      <c r="C13">
        <f>Senioren!C21</f>
        <v>0</v>
      </c>
      <c r="D13">
        <f>Senioren!D21</f>
        <v>0</v>
      </c>
      <c r="E13">
        <f>Senioren!E21</f>
        <v>0</v>
      </c>
      <c r="F13">
        <f>Senioren!F21</f>
        <v>0</v>
      </c>
      <c r="G13">
        <f>Senioren!G21</f>
        <v>0</v>
      </c>
      <c r="H13">
        <f>Senioren!H21</f>
        <v>0</v>
      </c>
      <c r="I13" t="str">
        <f>Senioren!I21</f>
        <v>@</v>
      </c>
    </row>
    <row r="14" spans="1:9" ht="12.75">
      <c r="A14">
        <f>Senioren!A22</f>
        <v>14</v>
      </c>
      <c r="B14">
        <f>Senioren!B22</f>
        <v>0</v>
      </c>
      <c r="C14">
        <f>Senioren!C22</f>
        <v>0</v>
      </c>
      <c r="D14">
        <f>Senioren!D22</f>
        <v>0</v>
      </c>
      <c r="E14">
        <f>Senioren!E22</f>
        <v>0</v>
      </c>
      <c r="F14">
        <f>Senioren!F22</f>
        <v>0</v>
      </c>
      <c r="G14">
        <f>Senioren!G22</f>
        <v>0</v>
      </c>
      <c r="H14">
        <f>Senioren!H22</f>
        <v>0</v>
      </c>
      <c r="I14" t="str">
        <f>Senioren!I22</f>
        <v>@</v>
      </c>
    </row>
    <row r="15" spans="1:9" ht="12.75">
      <c r="A15">
        <f>Senioren!A23</f>
        <v>15</v>
      </c>
      <c r="B15">
        <f>Senioren!B23</f>
        <v>0</v>
      </c>
      <c r="C15">
        <f>Senioren!C23</f>
        <v>0</v>
      </c>
      <c r="D15">
        <f>Senioren!D23</f>
        <v>0</v>
      </c>
      <c r="E15">
        <f>Senioren!E23</f>
        <v>0</v>
      </c>
      <c r="F15">
        <f>Senioren!F23</f>
        <v>0</v>
      </c>
      <c r="G15">
        <f>Senioren!G23</f>
        <v>0</v>
      </c>
      <c r="H15">
        <f>Senioren!H23</f>
        <v>0</v>
      </c>
      <c r="I15" t="str">
        <f>Senioren!I23</f>
        <v>@</v>
      </c>
    </row>
    <row r="16" spans="1:9" ht="12.75">
      <c r="A16">
        <f>Senioren!A24</f>
        <v>16</v>
      </c>
      <c r="B16">
        <f>Senioren!B24</f>
        <v>0</v>
      </c>
      <c r="C16">
        <f>Senioren!C24</f>
        <v>0</v>
      </c>
      <c r="D16">
        <f>Senioren!D24</f>
        <v>0</v>
      </c>
      <c r="E16">
        <f>Senioren!E24</f>
        <v>0</v>
      </c>
      <c r="F16">
        <f>Senioren!F24</f>
        <v>0</v>
      </c>
      <c r="G16">
        <f>Senioren!G24</f>
        <v>0</v>
      </c>
      <c r="H16">
        <f>Senioren!H24</f>
        <v>0</v>
      </c>
      <c r="I16" t="str">
        <f>Senioren!I24</f>
        <v>@</v>
      </c>
    </row>
    <row r="17" spans="1:9" ht="12.75">
      <c r="A17">
        <f>Senioren!A25</f>
        <v>17</v>
      </c>
      <c r="B17">
        <f>Senioren!B25</f>
        <v>0</v>
      </c>
      <c r="C17">
        <f>Senioren!C25</f>
        <v>0</v>
      </c>
      <c r="D17">
        <f>Senioren!D25</f>
        <v>0</v>
      </c>
      <c r="E17">
        <f>Senioren!E25</f>
        <v>0</v>
      </c>
      <c r="F17">
        <f>Senioren!F25</f>
        <v>0</v>
      </c>
      <c r="G17">
        <f>Senioren!G25</f>
        <v>0</v>
      </c>
      <c r="H17">
        <f>Senioren!H25</f>
        <v>0</v>
      </c>
      <c r="I17" t="str">
        <f>Senioren!I25</f>
        <v>@</v>
      </c>
    </row>
    <row r="18" spans="1:9" ht="12.75">
      <c r="A18">
        <f>Senioren!A26</f>
        <v>18</v>
      </c>
      <c r="B18">
        <f>Senioren!B26</f>
        <v>0</v>
      </c>
      <c r="C18">
        <f>Senioren!C26</f>
        <v>0</v>
      </c>
      <c r="D18">
        <f>Senioren!D26</f>
        <v>0</v>
      </c>
      <c r="E18">
        <f>Senioren!E26</f>
        <v>0</v>
      </c>
      <c r="F18">
        <f>Senioren!F26</f>
        <v>0</v>
      </c>
      <c r="G18">
        <f>Senioren!G26</f>
        <v>0</v>
      </c>
      <c r="H18">
        <f>Senioren!H26</f>
        <v>0</v>
      </c>
      <c r="I18" t="str">
        <f>Senioren!I26</f>
        <v>@</v>
      </c>
    </row>
    <row r="19" spans="1:9" ht="12.75">
      <c r="A19">
        <f>Senioren!A27</f>
        <v>19</v>
      </c>
      <c r="B19">
        <f>Senioren!B27</f>
        <v>0</v>
      </c>
      <c r="C19">
        <f>Senioren!C27</f>
        <v>0</v>
      </c>
      <c r="D19">
        <f>Senioren!D27</f>
        <v>0</v>
      </c>
      <c r="E19">
        <f>Senioren!E27</f>
        <v>0</v>
      </c>
      <c r="F19">
        <f>Senioren!F27</f>
        <v>0</v>
      </c>
      <c r="G19">
        <f>Senioren!G27</f>
        <v>0</v>
      </c>
      <c r="H19">
        <f>Senioren!H27</f>
        <v>0</v>
      </c>
      <c r="I19" t="str">
        <f>Senioren!I27</f>
        <v>@</v>
      </c>
    </row>
    <row r="20" spans="1:9" ht="12.75">
      <c r="A20">
        <f>Senioren!A28</f>
        <v>20</v>
      </c>
      <c r="B20">
        <f>Senioren!B28</f>
        <v>0</v>
      </c>
      <c r="C20">
        <f>Senioren!C28</f>
        <v>0</v>
      </c>
      <c r="D20">
        <f>Senioren!D28</f>
        <v>0</v>
      </c>
      <c r="E20">
        <f>Senioren!E28</f>
        <v>0</v>
      </c>
      <c r="F20">
        <f>Senioren!F28</f>
        <v>0</v>
      </c>
      <c r="G20">
        <f>Senioren!G28</f>
        <v>0</v>
      </c>
      <c r="H20">
        <f>Senioren!H28</f>
        <v>0</v>
      </c>
      <c r="I20" t="str">
        <f>Senioren!I28</f>
        <v>@</v>
      </c>
    </row>
    <row r="21" spans="1:9" ht="12.75">
      <c r="A21">
        <f>Senioren!A29</f>
        <v>21</v>
      </c>
      <c r="B21">
        <f>Senioren!B29</f>
        <v>0</v>
      </c>
      <c r="C21">
        <f>Senioren!C29</f>
        <v>0</v>
      </c>
      <c r="D21">
        <f>Senioren!D29</f>
        <v>0</v>
      </c>
      <c r="E21">
        <f>Senioren!E29</f>
        <v>0</v>
      </c>
      <c r="F21">
        <f>Senioren!F29</f>
        <v>0</v>
      </c>
      <c r="G21">
        <f>Senioren!G29</f>
        <v>0</v>
      </c>
      <c r="H21">
        <f>Senioren!H29</f>
        <v>0</v>
      </c>
      <c r="I21" t="str">
        <f>Senioren!I29</f>
        <v>@</v>
      </c>
    </row>
    <row r="22" spans="1:9" ht="12.75">
      <c r="A22">
        <f>Senioren!A30</f>
        <v>22</v>
      </c>
      <c r="B22">
        <f>Senioren!B30</f>
        <v>0</v>
      </c>
      <c r="C22">
        <f>Senioren!C30</f>
        <v>0</v>
      </c>
      <c r="D22">
        <f>Senioren!D30</f>
        <v>0</v>
      </c>
      <c r="E22">
        <f>Senioren!E30</f>
        <v>0</v>
      </c>
      <c r="F22">
        <f>Senioren!F30</f>
        <v>0</v>
      </c>
      <c r="G22">
        <f>Senioren!G30</f>
        <v>0</v>
      </c>
      <c r="H22">
        <f>Senioren!H30</f>
        <v>0</v>
      </c>
      <c r="I22" t="str">
        <f>Senioren!I30</f>
        <v>@</v>
      </c>
    </row>
    <row r="23" spans="1:9" ht="12.75">
      <c r="A23">
        <f>Senioren!A31</f>
        <v>23</v>
      </c>
      <c r="B23">
        <f>Senioren!B31</f>
        <v>0</v>
      </c>
      <c r="C23">
        <f>Senioren!C31</f>
        <v>0</v>
      </c>
      <c r="D23">
        <f>Senioren!D31</f>
        <v>0</v>
      </c>
      <c r="E23">
        <f>Senioren!E31</f>
        <v>0</v>
      </c>
      <c r="F23">
        <f>Senioren!F31</f>
        <v>0</v>
      </c>
      <c r="G23">
        <f>Senioren!G31</f>
        <v>0</v>
      </c>
      <c r="H23">
        <f>Senioren!H31</f>
        <v>0</v>
      </c>
      <c r="I23" t="str">
        <f>Senioren!I31</f>
        <v>@</v>
      </c>
    </row>
    <row r="24" spans="1:9" ht="12.75">
      <c r="A24">
        <f>Senioren!A32</f>
        <v>24</v>
      </c>
      <c r="B24">
        <f>Senioren!B32</f>
        <v>0</v>
      </c>
      <c r="C24">
        <f>Senioren!C32</f>
        <v>0</v>
      </c>
      <c r="D24">
        <f>Senioren!D32</f>
        <v>0</v>
      </c>
      <c r="E24">
        <f>Senioren!E32</f>
        <v>0</v>
      </c>
      <c r="F24">
        <f>Senioren!F32</f>
        <v>0</v>
      </c>
      <c r="G24">
        <f>Senioren!G32</f>
        <v>0</v>
      </c>
      <c r="H24">
        <f>Senioren!H32</f>
        <v>0</v>
      </c>
      <c r="I24" t="str">
        <f>Senioren!I32</f>
        <v>@</v>
      </c>
    </row>
    <row r="25" spans="1:9" ht="12.75">
      <c r="A25">
        <f>Senioren!A33</f>
        <v>25</v>
      </c>
      <c r="B25">
        <f>Senioren!B33</f>
        <v>0</v>
      </c>
      <c r="C25">
        <f>Senioren!C33</f>
        <v>0</v>
      </c>
      <c r="D25">
        <f>Senioren!D33</f>
        <v>0</v>
      </c>
      <c r="E25">
        <f>Senioren!E33</f>
        <v>0</v>
      </c>
      <c r="F25">
        <f>Senioren!F33</f>
        <v>0</v>
      </c>
      <c r="G25">
        <f>Senioren!G33</f>
        <v>0</v>
      </c>
      <c r="H25">
        <f>Senioren!H33</f>
        <v>0</v>
      </c>
      <c r="I25" t="str">
        <f>Senioren!I33</f>
        <v>@</v>
      </c>
    </row>
    <row r="26" spans="1:9" ht="12.75">
      <c r="A26">
        <f>Senioren!A34</f>
        <v>26</v>
      </c>
      <c r="B26">
        <f>Senioren!B34</f>
        <v>0</v>
      </c>
      <c r="C26">
        <f>Senioren!C34</f>
        <v>0</v>
      </c>
      <c r="D26">
        <f>Senioren!D34</f>
        <v>0</v>
      </c>
      <c r="E26">
        <f>Senioren!E34</f>
        <v>0</v>
      </c>
      <c r="F26">
        <f>Senioren!F34</f>
        <v>0</v>
      </c>
      <c r="G26">
        <f>Senioren!G34</f>
        <v>0</v>
      </c>
      <c r="H26">
        <f>Senioren!H34</f>
        <v>0</v>
      </c>
      <c r="I26" t="str">
        <f>Senioren!I34</f>
        <v>@</v>
      </c>
    </row>
    <row r="27" spans="1:9" ht="12.75">
      <c r="A27">
        <f>Senioren!A35</f>
        <v>27</v>
      </c>
      <c r="B27">
        <f>Senioren!B35</f>
        <v>0</v>
      </c>
      <c r="C27">
        <f>Senioren!C35</f>
        <v>0</v>
      </c>
      <c r="D27">
        <f>Senioren!D35</f>
        <v>0</v>
      </c>
      <c r="E27">
        <f>Senioren!E35</f>
        <v>0</v>
      </c>
      <c r="F27">
        <f>Senioren!F35</f>
        <v>0</v>
      </c>
      <c r="G27">
        <f>Senioren!G35</f>
        <v>0</v>
      </c>
      <c r="H27">
        <f>Senioren!H35</f>
        <v>0</v>
      </c>
      <c r="I27" t="str">
        <f>Senioren!I35</f>
        <v>@</v>
      </c>
    </row>
    <row r="28" spans="1:9" ht="12.75">
      <c r="A28">
        <f>Senioren!A36</f>
        <v>28</v>
      </c>
      <c r="B28">
        <f>Senioren!B36</f>
        <v>0</v>
      </c>
      <c r="C28">
        <f>Senioren!C36</f>
        <v>0</v>
      </c>
      <c r="D28">
        <f>Senioren!D36</f>
        <v>0</v>
      </c>
      <c r="E28">
        <f>Senioren!E36</f>
        <v>0</v>
      </c>
      <c r="F28">
        <f>Senioren!F36</f>
        <v>0</v>
      </c>
      <c r="G28">
        <f>Senioren!G36</f>
        <v>0</v>
      </c>
      <c r="H28">
        <f>Senioren!H36</f>
        <v>0</v>
      </c>
      <c r="I28" t="str">
        <f>Senioren!I36</f>
        <v>@</v>
      </c>
    </row>
    <row r="29" spans="1:9" ht="12.75">
      <c r="A29">
        <f>Senioren!A37</f>
        <v>29</v>
      </c>
      <c r="B29">
        <f>Senioren!B37</f>
        <v>0</v>
      </c>
      <c r="C29">
        <f>Senioren!C37</f>
        <v>0</v>
      </c>
      <c r="D29">
        <f>Senioren!D37</f>
        <v>0</v>
      </c>
      <c r="E29">
        <f>Senioren!E37</f>
        <v>0</v>
      </c>
      <c r="F29">
        <f>Senioren!F37</f>
        <v>0</v>
      </c>
      <c r="G29">
        <f>Senioren!G37</f>
        <v>0</v>
      </c>
      <c r="H29">
        <f>Senioren!H37</f>
        <v>0</v>
      </c>
      <c r="I29" t="str">
        <f>Senioren!I37</f>
        <v>@</v>
      </c>
    </row>
    <row r="30" spans="1:9" ht="12.75">
      <c r="A30">
        <f>Senioren!A38</f>
        <v>30</v>
      </c>
      <c r="B30">
        <f>Senioren!B38</f>
        <v>0</v>
      </c>
      <c r="C30">
        <f>Senioren!C38</f>
        <v>0</v>
      </c>
      <c r="D30">
        <f>Senioren!D38</f>
        <v>0</v>
      </c>
      <c r="E30">
        <f>Senioren!E38</f>
        <v>0</v>
      </c>
      <c r="F30">
        <f>Senioren!F38</f>
        <v>0</v>
      </c>
      <c r="G30">
        <f>Senioren!G38</f>
        <v>0</v>
      </c>
      <c r="H30">
        <f>Senioren!H38</f>
        <v>0</v>
      </c>
      <c r="I30" t="str">
        <f>Senioren!I38</f>
        <v>@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Fens</cp:lastModifiedBy>
  <cp:lastPrinted>2005-11-15T18:56:17Z</cp:lastPrinted>
  <dcterms:created xsi:type="dcterms:W3CDTF">2002-11-21T20:19:21Z</dcterms:created>
  <dcterms:modified xsi:type="dcterms:W3CDTF">2006-02-10T13:58:03Z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